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na\Desktop\Lika Destination\Green destination\Kriterij 1\1.10\"/>
    </mc:Choice>
  </mc:AlternateContent>
  <xr:revisionPtr revIDLastSave="0" documentId="13_ncr:1_{5A6BA8A1-15E6-4A52-AD9E-CDD2B1061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i" sheetId="1" r:id="rId1"/>
    <sheet name="Ličko-senjska županija" sheetId="2" r:id="rId2"/>
    <sheet name="Gračac" sheetId="3" r:id="rId3"/>
    <sheet name="Plitvičke doline" sheetId="4" r:id="rId4"/>
    <sheet name="Općina Plašk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G18" i="1"/>
  <c r="D18" i="1"/>
  <c r="G19" i="1"/>
  <c r="D19" i="1"/>
  <c r="G20" i="1"/>
  <c r="D20" i="1"/>
  <c r="G17" i="1"/>
  <c r="D17" i="1"/>
  <c r="B21" i="1"/>
  <c r="J21" i="1"/>
  <c r="I21" i="1"/>
  <c r="H21" i="1"/>
  <c r="F21" i="1"/>
  <c r="E21" i="1"/>
  <c r="C21" i="1"/>
  <c r="D21" i="1" l="1"/>
  <c r="G21" i="1"/>
</calcChain>
</file>

<file path=xl/sharedStrings.xml><?xml version="1.0" encoding="utf-8"?>
<sst xmlns="http://schemas.openxmlformats.org/spreadsheetml/2006/main" count="357" uniqueCount="195">
  <si>
    <t xml:space="preserve">Naziv izvještaja: Turistički promet po turističkim zajednicama </t>
  </si>
  <si>
    <t>Vrsta turista: Samo turisti</t>
  </si>
  <si>
    <t>Vrsta naplate: Oslobođeni; Komercijalni – po noćenju; Komercijalni – po noćenju - kampovi; Nekomercijalni; Komercijalni – paušalno</t>
  </si>
  <si>
    <t>Vrsta objekta: Svi objekti</t>
  </si>
  <si>
    <t>Turistička zajednica</t>
  </si>
  <si>
    <t>Dolasci domaći</t>
  </si>
  <si>
    <t>Dolasci strani</t>
  </si>
  <si>
    <t>Dolasci ukupno</t>
  </si>
  <si>
    <t>Noćenja domaći</t>
  </si>
  <si>
    <t>Noćenja strani</t>
  </si>
  <si>
    <t>Noćenja ukupno</t>
  </si>
  <si>
    <t>Broj turista domaći</t>
  </si>
  <si>
    <t>Broj turista strani</t>
  </si>
  <si>
    <t>Broj turista ukupno</t>
  </si>
  <si>
    <t>Turistička zajednica općine - Plitvička jezera</t>
  </si>
  <si>
    <t>Turistička zajednica grada - Senj</t>
  </si>
  <si>
    <t>Turistička zajednica grada - Gospić</t>
  </si>
  <si>
    <t>Turistička zajednica grada - Otočac</t>
  </si>
  <si>
    <t>Turistička zajednica Ličko-senjske županije</t>
  </si>
  <si>
    <t>Turistička zajednica općine - Karlobag</t>
  </si>
  <si>
    <t>Turistička zajednica općine - Brinje</t>
  </si>
  <si>
    <t>Turistička zajednica općine - Perušić</t>
  </si>
  <si>
    <t>Turistička zajednica općine - Vrhovine</t>
  </si>
  <si>
    <t>Ukupno:</t>
  </si>
  <si>
    <t>Turistička zajednica općine - Gračac</t>
  </si>
  <si>
    <t>Turistička zajednica općine - Plaški</t>
  </si>
  <si>
    <t>Turistička zajednica općine - Rakovica</t>
  </si>
  <si>
    <t>Turistička zajednica općine - Saborsko</t>
  </si>
  <si>
    <t>Naziv izvještaja: DrzavaTurista</t>
  </si>
  <si>
    <t>Datum: Od datuma = 1.1.2022.; Do datuma = 31.12.2022.</t>
  </si>
  <si>
    <t>Država</t>
  </si>
  <si>
    <t>Dolasci</t>
  </si>
  <si>
    <t>Noćenja</t>
  </si>
  <si>
    <t>Broj turista</t>
  </si>
  <si>
    <t>Udio dolazaka</t>
  </si>
  <si>
    <t>Udio noćenja</t>
  </si>
  <si>
    <t>Udio turista</t>
  </si>
  <si>
    <t>Njemačka</t>
  </si>
  <si>
    <t>Slovenija</t>
  </si>
  <si>
    <t>Hrvatska</t>
  </si>
  <si>
    <t>Italija</t>
  </si>
  <si>
    <t>Poljska</t>
  </si>
  <si>
    <t>Češka</t>
  </si>
  <si>
    <t>Austrija</t>
  </si>
  <si>
    <t>Mađarska</t>
  </si>
  <si>
    <t>Slovačka</t>
  </si>
  <si>
    <t>Nizozemska</t>
  </si>
  <si>
    <t>Francuska</t>
  </si>
  <si>
    <t>Ujedinjena Kraljevina</t>
  </si>
  <si>
    <t>Švicarska</t>
  </si>
  <si>
    <t>Bosna i Hercegovina</t>
  </si>
  <si>
    <t>SAD</t>
  </si>
  <si>
    <t>Belgija</t>
  </si>
  <si>
    <t>Srbija</t>
  </si>
  <si>
    <t>Ukrajina</t>
  </si>
  <si>
    <t>Španjolska</t>
  </si>
  <si>
    <t>Rumunjska</t>
  </si>
  <si>
    <t>Švedska</t>
  </si>
  <si>
    <t>Makedonija</t>
  </si>
  <si>
    <t>Danska</t>
  </si>
  <si>
    <t>Australija</t>
  </si>
  <si>
    <t>Irska</t>
  </si>
  <si>
    <t>Litva</t>
  </si>
  <si>
    <t>Koreja, Republika</t>
  </si>
  <si>
    <t>Kanada</t>
  </si>
  <si>
    <t>Portugal</t>
  </si>
  <si>
    <t>Ostale azijske zemlje</t>
  </si>
  <si>
    <t>Izrael</t>
  </si>
  <si>
    <t>Rusija</t>
  </si>
  <si>
    <t>Bugarska</t>
  </si>
  <si>
    <t>Albanija</t>
  </si>
  <si>
    <t>Indija</t>
  </si>
  <si>
    <t>Kina</t>
  </si>
  <si>
    <t>Ostale zemlje Južne i Srednje Amerike</t>
  </si>
  <si>
    <t>Brazil</t>
  </si>
  <si>
    <t>Letonija</t>
  </si>
  <si>
    <t>Norveška</t>
  </si>
  <si>
    <t>Kosovo</t>
  </si>
  <si>
    <t>Finska</t>
  </si>
  <si>
    <t>Ostale afričke zemlje</t>
  </si>
  <si>
    <t>Turska</t>
  </si>
  <si>
    <t>Grčka</t>
  </si>
  <si>
    <t>Estonija</t>
  </si>
  <si>
    <t>Argentina</t>
  </si>
  <si>
    <t>Japan</t>
  </si>
  <si>
    <t>Bjelorusija</t>
  </si>
  <si>
    <t>Ostale europske zemlje</t>
  </si>
  <si>
    <t>Novi Zeland</t>
  </si>
  <si>
    <t>Crna Gora</t>
  </si>
  <si>
    <t>Luksemburg</t>
  </si>
  <si>
    <t>Malta</t>
  </si>
  <si>
    <t>Južnoafrička Republika</t>
  </si>
  <si>
    <t>Meksiko</t>
  </si>
  <si>
    <t>Čile</t>
  </si>
  <si>
    <t>Tajvan, Kina</t>
  </si>
  <si>
    <t>Lihtenštajn</t>
  </si>
  <si>
    <t>Tajland</t>
  </si>
  <si>
    <t>Cipar</t>
  </si>
  <si>
    <t>Ostale zemlje Sjeverne Amerike</t>
  </si>
  <si>
    <t>Maroko</t>
  </si>
  <si>
    <t>Kazahstan</t>
  </si>
  <si>
    <t>Ujedinjeni Arapski Emirati</t>
  </si>
  <si>
    <t>Indonezija</t>
  </si>
  <si>
    <t>Island</t>
  </si>
  <si>
    <t>Hong Kong, Kina</t>
  </si>
  <si>
    <t>Ostale zemlje Oceanije</t>
  </si>
  <si>
    <t>Tunis</t>
  </si>
  <si>
    <t>Kuvajt</t>
  </si>
  <si>
    <t>Jordan</t>
  </si>
  <si>
    <t>Katar</t>
  </si>
  <si>
    <t>Oman</t>
  </si>
  <si>
    <t>Makao, Kina</t>
  </si>
  <si>
    <t>Strani turisti:</t>
  </si>
  <si>
    <t>Domaći turisti:</t>
  </si>
  <si>
    <t>UKUPNO:</t>
  </si>
  <si>
    <t>Naziv izvještaja: Gračac po tržištima 2022.</t>
  </si>
  <si>
    <t>Razdoblje: 01.01.2022. - 31.12.2022.</t>
  </si>
  <si>
    <t>Kategorija plaćanja BP - Kategorija plaćanja BP: Osobe do 29 godina - članovi međunarodne omladinske organizacije, Osobe koje koriste uslugu noćenja u svom mjestu prebivališta, Turist koji boravi u stanu ili kući stanovnika općine ili grada, Djeca : do 12 godina - prijatelji vlasnika (interna kategorija), Djeca : od navršenih 12-18 godina - prijatelji vlasnika (interna kategorija), Djeca do 12 godina, Turist koji boravi u ugostiteljskom objektu, Turist chartera, Vlasnici kuće za odmor i članovi njegove obitelji , Djeca od navršenih 12-18 godina na charteru, Prijatelji i ostale osobe vlasnika kuće ili stana za odmor, Osobe sa tjelesnim invaliditetom 70% i više, Djeca od navršenih 12-18 godina, Pratitelj osobe sa tjelesnim invaliditetom 70% i više, Sudionici školskih paket aranžmana odobrenih od strane školske ustanove</t>
  </si>
  <si>
    <t>Turist - država prebivališta - DZS naziv: Sve</t>
  </si>
  <si>
    <t>Turist
država prebivališta
DZS naziv</t>
  </si>
  <si>
    <t>Gračac
Broj noćenja</t>
  </si>
  <si>
    <t>Gračac
Broj dolazaka</t>
  </si>
  <si>
    <t>Ukupno</t>
  </si>
  <si>
    <t>Naziv izvještaja: Gračac popunjenost 2022.</t>
  </si>
  <si>
    <t>Objekt lokacija
Grad općina</t>
  </si>
  <si>
    <t>Vrijeme
Mjesec</t>
  </si>
  <si>
    <t>Popunjenost</t>
  </si>
  <si>
    <t>Gračac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</si>
  <si>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</si>
  <si>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</si>
  <si>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</si>
  <si>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</si>
  <si>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</si>
  <si>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</si>
  <si>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</si>
  <si>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</si>
  <si>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</si>
  <si>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</si>
  <si>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</si>
  <si>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</si>
  <si>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 xml:space="preserve">Češka </t>
  </si>
  <si>
    <t>Prosječno trajanje boravka turista u destinaciji TZP Plitvičke doline</t>
  </si>
  <si>
    <t>Vrsta turista</t>
  </si>
  <si>
    <t>Prosječno trajanje boravka (u danima)</t>
  </si>
  <si>
    <t>Domaći</t>
  </si>
  <si>
    <t>Strani</t>
  </si>
  <si>
    <t>Broj noćenja u 2022. godini u TZP Plitvičke doline po mjesecima</t>
  </si>
  <si>
    <t>Mjesec</t>
  </si>
  <si>
    <t>2202/04</t>
  </si>
  <si>
    <t>PLITVIČKE DOLINE - RAKOVICA I SABORSKO</t>
  </si>
  <si>
    <t>Broj noćenja i turista u Općini Saborsko (2022. Godina) po nacionalnosti - prvih deset država</t>
  </si>
  <si>
    <t>Broj noćenja i turista u Općini Rakovica (2022. godina) po nacionalnosti - prvih deset država</t>
  </si>
  <si>
    <t>GRAČAC</t>
  </si>
  <si>
    <t>Objekt lokacija - Grad općina: Gračac</t>
  </si>
  <si>
    <t>Razina: Ličko-senjska županija</t>
  </si>
  <si>
    <t>LIČKO-SENJSKA ŽUPANIJA</t>
  </si>
  <si>
    <t>Lićko-senjska županija po tržištima</t>
  </si>
  <si>
    <t>Zemlja</t>
  </si>
  <si>
    <t>dolasci</t>
  </si>
  <si>
    <t>noćenja</t>
  </si>
  <si>
    <t>B i H</t>
  </si>
  <si>
    <t>Koreja</t>
  </si>
  <si>
    <t>Lichtenstein</t>
  </si>
  <si>
    <t>Ost.afričke zemlje</t>
  </si>
  <si>
    <t>Ost.azijske zemlje</t>
  </si>
  <si>
    <t>Uijedinj.Kraljevina</t>
  </si>
  <si>
    <t>Općina Plaški po tržištima</t>
  </si>
  <si>
    <t>Broj posjetilaca i noćenja u kategoriziranom smještaju na području Općine  Plaški  2022. godini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</si>
  <si>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</si>
  <si>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</si>
  <si>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</si>
  <si>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</si>
  <si>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</si>
  <si>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</si>
  <si>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</si>
  <si>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</si>
  <si>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</si>
  <si>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</si>
  <si>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</si>
  <si>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</si>
  <si>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Domaći </t>
  </si>
  <si>
    <t xml:space="preserve">Strani </t>
  </si>
  <si>
    <t>OPĆINA PLAŠKI</t>
  </si>
  <si>
    <t>Broj turista u 2023. u usporedbi s 2022. (razdoblje 01.01.-15.08.)</t>
  </si>
  <si>
    <t>Općina</t>
  </si>
  <si>
    <t>Vrsta objekta</t>
  </si>
  <si>
    <t>Broj turista 2023</t>
  </si>
  <si>
    <t>Broj turista 2022</t>
  </si>
  <si>
    <t>Broj turista/Indeks</t>
  </si>
  <si>
    <t>Rakovica</t>
  </si>
  <si>
    <t>Saborsko</t>
  </si>
  <si>
    <t>Hoteli</t>
  </si>
  <si>
    <t>Kampovi</t>
  </si>
  <si>
    <t>Objekti u domaćinstvu</t>
  </si>
  <si>
    <t>Ostali ugostiteljski objekti za smještaj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</si>
</sst>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</font>
    <font>
      <sz val="10"/>
      <name val="Tahoma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 applyAlignment="1">
      <alignment horizontal="center" vertical="center"/>
    </xf>
    <xf numFmtId="10" fontId="0" fillId="0" borderId="0" xfId="0" applyNumberFormat="1"/>
    <xf numFmtId="10" fontId="2" fillId="0" borderId="0" xfId="0" applyNumberFormat="1" applyFont="1"/>
    <xf numFmtId="0" fontId="3" fillId="0" borderId="0" xfId="1"/>
    <xf numFmtId="0" fontId="3" fillId="0" borderId="0" xfId="1"/>
    <xf numFmtId="3" fontId="3" fillId="0" borderId="0" xfId="1" applyNumberFormat="1"/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/>
    <xf numFmtId="3" fontId="2" fillId="0" borderId="0" xfId="1" applyNumberFormat="1" applyFont="1"/>
    <xf numFmtId="0" fontId="3" fillId="0" borderId="0" xfId="1"/>
    <xf numFmtId="10" fontId="3" fillId="0" borderId="0" xfId="1" applyNumberFormat="1"/>
    <xf numFmtId="10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indent="15"/>
    </xf>
    <xf numFmtId="0" fontId="5" fillId="2" borderId="0" xfId="0" applyFont="1" applyFill="1" applyAlignment="1">
      <alignment horizontal="left" indent="12"/>
    </xf>
    <xf numFmtId="0" fontId="5" fillId="2" borderId="0" xfId="0" applyFont="1" applyFill="1"/>
    <xf numFmtId="3" fontId="1" fillId="0" borderId="0" xfId="0" applyNumberFormat="1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no" xfId="0" builtinId="0"/>
    <cellStyle name="Normalno 2" xfId="1" xr:uid="{44AF0F57-1CC2-4110-BAF3-1D75143AE76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4" formatCode="0.00%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4671F0-848E-46FC-A84B-A200772A166E}" name="Tablica3" displayName="Tablica3" ref="A7:J21" totalsRowShown="0" headerRowDxfId="42">
  <autoFilter ref="A7:J21" xr:uid="{9B4671F0-848E-46FC-A84B-A200772A166E}"/>
  <tableColumns count="10">
    <tableColumn id="1" xr3:uid="{EB8C9EC3-E6B3-4E6F-9574-A6D3BFBDA8E6}" name="Turistička zajednica"/>
    <tableColumn id="2" xr3:uid="{D6FC6A96-6DC2-4F2A-BC42-811303833644}" name="Dolasci domaći" dataDxfId="41"/>
    <tableColumn id="3" xr3:uid="{5B7B6888-5B66-42A9-A908-0DEDF8B9BA6E}" name="Dolasci strani" dataDxfId="40"/>
    <tableColumn id="4" xr3:uid="{729ECA14-F7A4-42F3-B2F5-4B646A9E54E2}" name="Dolasci ukupno" dataDxfId="39"/>
    <tableColumn id="5" xr3:uid="{8D4BAB76-DA12-4277-8FED-EBAAB27E1DF1}" name="Noćenja domaći" dataDxfId="38"/>
    <tableColumn id="6" xr3:uid="{50CA239C-A59D-4FCB-BF1C-D7178AC996E0}" name="Noćenja strani" dataDxfId="37"/>
    <tableColumn id="7" xr3:uid="{4E3A5250-A762-4F51-AD53-2BA2D7651479}" name="Noćenja ukupno" dataDxfId="36"/>
    <tableColumn id="8" xr3:uid="{D08CC2DC-599C-4453-AF9D-1B833638E88F}" name="Broj turista domaći" dataDxfId="35"/>
    <tableColumn id="9" xr3:uid="{8DCF095C-2E45-4335-8618-6C743B98E39D}" name="Broj turista strani" dataDxfId="34"/>
    <tableColumn id="10" xr3:uid="{0D06D20E-9CAE-4EF4-B560-8862933C7F4A}" name="Broj turista ukupno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B25A1D-E955-418C-A64D-8B9E6EAC3BDC}" name="Tablica2" displayName="Tablica2" ref="A12:G91" totalsRowShown="0" headerRowDxfId="32" dataDxfId="31">
  <autoFilter ref="A12:G91" xr:uid="{AEB25A1D-E955-418C-A64D-8B9E6EAC3BDC}"/>
  <tableColumns count="7">
    <tableColumn id="1" xr3:uid="{E3D31FC9-1A0C-49DA-AA9F-27A78353CC43}" name="Država" dataDxfId="30"/>
    <tableColumn id="2" xr3:uid="{9932E1A5-5284-44DE-BFAC-8BFE7F10FAF1}" name="Dolasci" dataDxfId="29"/>
    <tableColumn id="3" xr3:uid="{4E6ED9A5-1184-4282-A812-3D0AEC4450D1}" name="Noćenja" dataDxfId="28"/>
    <tableColumn id="4" xr3:uid="{8882755E-14AD-41A6-B192-7BB31C113181}" name="Broj turista" dataDxfId="27"/>
    <tableColumn id="5" xr3:uid="{F4295A99-54FC-494D-90E8-D46BEBAC1C8D}" name="Udio dolazaka" dataDxfId="26"/>
    <tableColumn id="6" xr3:uid="{88C333CB-66D2-4BFB-8366-80AC6E43B0A3}" name="Udio noćenja" dataDxfId="25"/>
    <tableColumn id="7" xr3:uid="{05D35612-EC7D-47C0-A3D9-D7F257E9F2F8}" name="Udio turista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EE91DC-C011-4BBD-B946-6963292BEF36}" name="Tablica4" displayName="Tablica4" ref="A10:C65" totalsRowShown="0">
  <autoFilter ref="A10:C65" xr:uid="{C0EE91DC-C011-4BBD-B946-6963292BEF36}"/>
  <tableColumns count="3">
    <tableColumn id="1" xr3:uid="{4D129FE7-9BDD-42BA-8987-E67BC99A6D26}" name="Turist_x000a_država prebivališta_x000a_DZS naziv" dataCellStyle="Normalno 2"/>
    <tableColumn id="2" xr3:uid="{F2A63E8A-8097-4283-9863-CE7E3C03F58B}" name="Gračac_x000a_Broj noćenja" dataDxfId="23" dataCellStyle="Normalno 2"/>
    <tableColumn id="3" xr3:uid="{73B534FF-AF22-4247-B9E4-B2F1993A2926}" name="Gračac_x000a_Broj dolazaka" dataDxfId="22" dataCellStyle="Normalno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C489FD-A37E-4A18-A9F4-8CEC3AEE7A62}" name="Tablica5" displayName="Tablica5" ref="A72:C86" totalsRowShown="0">
  <autoFilter ref="A72:C86" xr:uid="{F0C489FD-A37E-4A18-A9F4-8CEC3AEE7A62}"/>
  <tableColumns count="3">
    <tableColumn id="1" xr3:uid="{8B97A51C-D97E-45AD-A41C-AF440716F60F}" name="Objekt lokacija_x000a_Grad općina" dataCellStyle="Normalno 2"/>
    <tableColumn id="2" xr3:uid="{509A4061-C6C6-4BEC-9087-255ED55A31CA}" name="Vrijeme_x000a_Mjesec" dataCellStyle="Normalno 2"/>
    <tableColumn id="3" xr3:uid="{A2295D18-4259-4CF8-955A-20B1940C9A46}" name="Popunjenost" dataDxfId="21" dataCellStyle="Normalno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CC1205-3B5F-431B-8354-2A8A6BDAEB44}" name="Tablica1" displayName="Tablica1" ref="A6:E16" totalsRowShown="0">
  <autoFilter ref="A6:E16" xr:uid="{03CC1205-3B5F-431B-8354-2A8A6BDAEB44}"/>
  <tableColumns count="5">
    <tableColumn id="1" xr3:uid="{598948DF-A187-4144-8F72-A454A4C1816B}" name="Država"/>
    <tableColumn id="2" xr3:uid="{5BC5E1DA-63D5-4D70-8A06-F2FB7C985C49}" name="Noćenja" dataDxfId="20"/>
    <tableColumn id="3" xr3:uid="{8F7F1C00-8288-4118-9551-E8EC819CACB0}" name="Broj turista" dataDxfId="19"/>
    <tableColumn id="4" xr3:uid="{F7FC70D6-65D3-4671-BA6C-0FF1356842AA}" name="Udio noćenja" dataDxfId="18"/>
    <tableColumn id="5" xr3:uid="{DCD70772-B8B7-43C4-B1C5-BF97C708F367}" name="Udio turista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943ED8-E76E-437A-937E-A85383B88F4A}" name="Tablica17" displayName="Tablica17" ref="A22:E32" totalsRowShown="0">
  <autoFilter ref="A22:E32" xr:uid="{0E943ED8-E76E-437A-937E-A85383B88F4A}"/>
  <tableColumns count="5">
    <tableColumn id="1" xr3:uid="{7E2BD579-06B1-4A5D-A333-7B384EBA84F0}" name="Država"/>
    <tableColumn id="2" xr3:uid="{BAC66DA7-2825-49F0-8B57-9F9B837BC5A9}" name="Noćenja" dataDxfId="16"/>
    <tableColumn id="3" xr3:uid="{1DF97EC8-1AD5-4343-ADCE-34DCF5D3CB61}" name="Broj turista" dataDxfId="15"/>
    <tableColumn id="4" xr3:uid="{981B2F9A-650C-468B-B4D8-4C11EC64E677}" name="Udio noćenja" dataDxfId="14"/>
    <tableColumn id="5" xr3:uid="{D24EFEAD-5D5E-44F0-83AA-E937CA22E51D}" name="Udio turista" dataDxfId="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23DCC8-6321-45C2-A0AD-1D87B52BCC49}" name="Tablica7" displayName="Tablica7" ref="A36:B38" totalsRowShown="0">
  <autoFilter ref="A36:B38" xr:uid="{2A23DCC8-6321-45C2-A0AD-1D87B52BCC49}"/>
  <tableColumns count="2">
    <tableColumn id="1" xr3:uid="{11B86935-CEF8-44D4-BAAB-433B3552DC1B}" name="Vrsta turista"/>
    <tableColumn id="2" xr3:uid="{12A0C6F5-1DA8-4E1B-BE55-60FCC16206B5}" name="Prosječno trajanje boravka (u danima)" dataDxfId="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3758B0-D3DC-4A9B-8821-556820C9E7CD}" name="Tablica8" displayName="Tablica8" ref="A42:B55" totalsRowShown="0">
  <autoFilter ref="A42:B55" xr:uid="{8C3758B0-D3DC-4A9B-8821-556820C9E7CD}"/>
  <tableColumns count="2">
    <tableColumn id="1" xr3:uid="{E1353176-D05F-46BD-BA4C-1A0067A34536}" name="Mjesec"/>
    <tableColumn id="2" xr3:uid="{79BDA525-E499-43E2-8927-C10E476FCB97}" name="Noćenja ukupno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E70E38-BB54-43D1-A2B0-ABC720AE39F3}" name="Tablica11" displayName="Tablica11" ref="A60:E68" totalsRowShown="0">
  <autoFilter ref="A60:E68" xr:uid="{FAE70E38-BB54-43D1-A2B0-ABC720AE39F3}"/>
  <tableColumns count="5">
    <tableColumn id="1" xr3:uid="{D2A0E342-3ED2-4D1F-A98E-99A92113925D}" name="Općina"/>
    <tableColumn id="2" xr3:uid="{A89DDDD7-B736-4557-A767-E3D2BC6861CA}" name="Vrsta objekta"/>
    <tableColumn id="3" xr3:uid="{0D7F2FF7-1668-41D9-B931-BA0950CAD39F}" name="Broj turista 2023" dataDxfId="10"/>
    <tableColumn id="4" xr3:uid="{1E78DBBB-F73B-48DE-A63E-5799A6B779A3}" name="Broj turista 2022" dataDxfId="9"/>
    <tableColumn id="5" xr3:uid="{D8249017-7F7D-40B8-BAFD-D65EFA07893A}" name="Broj turista/Indek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32EEB0-1DC3-4D69-BFF9-0DB7FDDCDD00}" name="Tablica9" displayName="Tablica9" ref="A25:C66" totalsRowShown="0">
  <autoFilter ref="A25:C66" xr:uid="{FC32EEB0-1DC3-4D69-BFF9-0DB7FDDCDD00}"/>
  <sortState xmlns:xlrd2="http://schemas.microsoft.com/office/spreadsheetml/2017/richdata2" ref="A26:C66">
    <sortCondition descending="1" ref="B25:B66"/>
  </sortState>
  <tableColumns count="3">
    <tableColumn id="1" xr3:uid="{FA2D9D9A-90AF-4CA9-BEC6-24703D95E8C4}" name="Zemlja" dataDxfId="8"/>
    <tableColumn id="2" xr3:uid="{1C282E43-301C-4B65-89BA-B3FDB453C438}" name="dolasci" dataDxfId="7"/>
    <tableColumn id="3" xr3:uid="{1937C359-96E3-4C9F-A3CC-2F1A9D356646}" name="noćenja" dataDxfId="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0A6D0E-115E-491C-8AAD-2F35E2710A32}" name="Tablica10" displayName="Tablica10" ref="A7:E20" totalsRowShown="0" dataDxfId="5">
  <autoFilter ref="A7:E20" xr:uid="{9C0A6D0E-115E-491C-8AAD-2F35E2710A32}"/>
  <tableColumns count="5">
    <tableColumn id="1" xr3:uid="{5B5F230B-268F-4424-B8AC-90D3F4FD64AC}" name="Mjesec" dataDxfId="4"/>
    <tableColumn id="2" xr3:uid="{C281FBFB-AA67-4136-B4BB-6C32270A7E55}" name="Domaći" dataDxfId="3"/>
    <tableColumn id="3" xr3:uid="{31C7D8CD-5B03-4CE2-806B-FC58B6D97E53}" name="Strani" dataDxfId="2"/>
    <tableColumn id="4" xr3:uid="{A9C26270-0896-4208-9170-9AD7644E54FD}" name="Domaći " dataDxfId="1"/>
    <tableColumn id="5" xr3:uid="{24D6001E-DB61-4047-947A-924EE7CCC572}" name="Strani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23" sqref="A23"/>
    </sheetView>
  </sheetViews>
  <sheetFormatPr defaultRowHeight="14.4" x14ac:dyDescent="0.3"/>
  <cols>
    <col min="1" max="1" width="35.6640625" customWidth="1"/>
    <col min="2" max="2" width="21.77734375" customWidth="1"/>
    <col min="3" max="3" width="19" customWidth="1"/>
    <col min="4" max="4" width="20.88671875" customWidth="1"/>
    <col min="5" max="5" width="18.109375" customWidth="1"/>
    <col min="6" max="6" width="19.88671875" customWidth="1"/>
    <col min="7" max="7" width="20" customWidth="1"/>
    <col min="8" max="8" width="24.109375" customWidth="1"/>
    <col min="9" max="9" width="21.5546875" customWidth="1"/>
    <col min="10" max="10" width="21.44140625" customWidth="1"/>
  </cols>
  <sheetData>
    <row r="1" spans="1:10" x14ac:dyDescent="0.3">
      <c r="A1" t="s">
        <v>0</v>
      </c>
    </row>
    <row r="2" spans="1:10" x14ac:dyDescent="0.3">
      <c r="A2" t="s">
        <v>29</v>
      </c>
    </row>
    <row r="3" spans="1:10" x14ac:dyDescent="0.3">
      <c r="A3" t="s">
        <v>1</v>
      </c>
    </row>
    <row r="4" spans="1:10" x14ac:dyDescent="0.3">
      <c r="A4" t="s">
        <v>2</v>
      </c>
    </row>
    <row r="5" spans="1:10" x14ac:dyDescent="0.3">
      <c r="A5" t="s">
        <v>3</v>
      </c>
    </row>
    <row r="7" spans="1:10" x14ac:dyDescent="0.3">
      <c r="A7" s="52" t="s">
        <v>4</v>
      </c>
      <c r="B7" s="51" t="s">
        <v>5</v>
      </c>
      <c r="C7" s="51" t="s">
        <v>6</v>
      </c>
      <c r="D7" s="51" t="s">
        <v>7</v>
      </c>
      <c r="E7" s="51" t="s">
        <v>8</v>
      </c>
      <c r="F7" s="51" t="s">
        <v>9</v>
      </c>
      <c r="G7" s="51" t="s">
        <v>10</v>
      </c>
      <c r="H7" s="51" t="s">
        <v>11</v>
      </c>
      <c r="I7" s="51" t="s">
        <v>12</v>
      </c>
      <c r="J7" s="51" t="s">
        <v>13</v>
      </c>
    </row>
    <row r="8" spans="1:10" x14ac:dyDescent="0.3">
      <c r="A8" t="s">
        <v>14</v>
      </c>
      <c r="B8" s="3">
        <v>20159</v>
      </c>
      <c r="C8" s="3">
        <v>174262</v>
      </c>
      <c r="D8" s="3">
        <v>194421</v>
      </c>
      <c r="E8" s="3">
        <v>34987</v>
      </c>
      <c r="F8" s="3">
        <v>289833</v>
      </c>
      <c r="G8" s="3">
        <v>324820</v>
      </c>
      <c r="H8" s="3">
        <v>20691</v>
      </c>
      <c r="I8" s="3">
        <v>174295</v>
      </c>
      <c r="J8" s="3">
        <v>194986</v>
      </c>
    </row>
    <row r="9" spans="1:10" x14ac:dyDescent="0.3">
      <c r="A9" t="s">
        <v>15</v>
      </c>
      <c r="B9" s="3">
        <v>7253</v>
      </c>
      <c r="C9" s="3">
        <v>83183</v>
      </c>
      <c r="D9" s="3">
        <v>90436</v>
      </c>
      <c r="E9" s="3">
        <v>62895</v>
      </c>
      <c r="F9" s="3">
        <v>423875</v>
      </c>
      <c r="G9" s="3">
        <v>486770</v>
      </c>
      <c r="H9" s="3">
        <v>7341</v>
      </c>
      <c r="I9" s="3">
        <v>83248</v>
      </c>
      <c r="J9" s="3">
        <v>90589</v>
      </c>
    </row>
    <row r="10" spans="1:10" x14ac:dyDescent="0.3">
      <c r="A10" t="s">
        <v>16</v>
      </c>
      <c r="B10" s="3">
        <v>5795</v>
      </c>
      <c r="C10" s="3">
        <v>11728</v>
      </c>
      <c r="D10" s="3">
        <v>17523</v>
      </c>
      <c r="E10" s="3">
        <v>14595</v>
      </c>
      <c r="F10" s="3">
        <v>25473</v>
      </c>
      <c r="G10" s="3">
        <v>40068</v>
      </c>
      <c r="H10" s="3">
        <v>5931</v>
      </c>
      <c r="I10" s="3">
        <v>11741</v>
      </c>
      <c r="J10" s="3">
        <v>17672</v>
      </c>
    </row>
    <row r="11" spans="1:10" x14ac:dyDescent="0.3">
      <c r="A11" t="s">
        <v>17</v>
      </c>
      <c r="B11" s="3">
        <v>6473</v>
      </c>
      <c r="C11" s="3">
        <v>20289</v>
      </c>
      <c r="D11" s="3">
        <v>26762</v>
      </c>
      <c r="E11" s="3">
        <v>15545</v>
      </c>
      <c r="F11" s="3">
        <v>33285</v>
      </c>
      <c r="G11" s="3">
        <v>48830</v>
      </c>
      <c r="H11" s="3">
        <v>6637</v>
      </c>
      <c r="I11" s="3">
        <v>20291</v>
      </c>
      <c r="J11" s="3">
        <v>26928</v>
      </c>
    </row>
    <row r="12" spans="1:10" x14ac:dyDescent="0.3">
      <c r="A12" t="s">
        <v>18</v>
      </c>
      <c r="B12" s="3">
        <v>939</v>
      </c>
      <c r="C12" s="3">
        <v>1947</v>
      </c>
      <c r="D12" s="3">
        <v>2886</v>
      </c>
      <c r="E12" s="3">
        <v>2636</v>
      </c>
      <c r="F12" s="3">
        <v>7139</v>
      </c>
      <c r="G12" s="3">
        <v>9775</v>
      </c>
      <c r="H12" s="3">
        <v>983</v>
      </c>
      <c r="I12" s="3">
        <v>1950</v>
      </c>
      <c r="J12" s="3">
        <v>2933</v>
      </c>
    </row>
    <row r="13" spans="1:10" x14ac:dyDescent="0.3">
      <c r="A13" t="s">
        <v>19</v>
      </c>
      <c r="B13" s="3">
        <v>2964</v>
      </c>
      <c r="C13" s="3">
        <v>29352</v>
      </c>
      <c r="D13" s="3">
        <v>32316</v>
      </c>
      <c r="E13" s="3">
        <v>18558</v>
      </c>
      <c r="F13" s="3">
        <v>200277</v>
      </c>
      <c r="G13" s="3">
        <v>218835</v>
      </c>
      <c r="H13" s="3">
        <v>2983</v>
      </c>
      <c r="I13" s="3">
        <v>29359</v>
      </c>
      <c r="J13" s="3">
        <v>32342</v>
      </c>
    </row>
    <row r="14" spans="1:10" x14ac:dyDescent="0.3">
      <c r="A14" t="s">
        <v>20</v>
      </c>
      <c r="B14" s="3">
        <v>442</v>
      </c>
      <c r="C14" s="3">
        <v>2763</v>
      </c>
      <c r="D14" s="3">
        <v>3205</v>
      </c>
      <c r="E14" s="3">
        <v>796</v>
      </c>
      <c r="F14" s="3">
        <v>3309</v>
      </c>
      <c r="G14" s="3">
        <v>4105</v>
      </c>
      <c r="H14" s="3">
        <v>449</v>
      </c>
      <c r="I14" s="3">
        <v>2763</v>
      </c>
      <c r="J14" s="3">
        <v>3212</v>
      </c>
    </row>
    <row r="15" spans="1:10" x14ac:dyDescent="0.3">
      <c r="A15" t="s">
        <v>21</v>
      </c>
      <c r="B15" s="3">
        <v>818</v>
      </c>
      <c r="C15" s="3">
        <v>1563</v>
      </c>
      <c r="D15" s="3">
        <v>2381</v>
      </c>
      <c r="E15" s="3">
        <v>1745</v>
      </c>
      <c r="F15" s="3">
        <v>3417</v>
      </c>
      <c r="G15" s="3">
        <v>5162</v>
      </c>
      <c r="H15" s="3">
        <v>824</v>
      </c>
      <c r="I15" s="3">
        <v>1565</v>
      </c>
      <c r="J15" s="3">
        <v>2389</v>
      </c>
    </row>
    <row r="16" spans="1:10" x14ac:dyDescent="0.3">
      <c r="A16" t="s">
        <v>22</v>
      </c>
      <c r="B16" s="3">
        <v>408</v>
      </c>
      <c r="C16" s="3">
        <v>6426</v>
      </c>
      <c r="D16" s="3">
        <v>6834</v>
      </c>
      <c r="E16" s="3">
        <v>1085</v>
      </c>
      <c r="F16" s="3">
        <v>10788</v>
      </c>
      <c r="G16" s="3">
        <v>11873</v>
      </c>
      <c r="H16" s="3">
        <v>422</v>
      </c>
      <c r="I16" s="3">
        <v>6426</v>
      </c>
      <c r="J16" s="3">
        <v>6848</v>
      </c>
    </row>
    <row r="17" spans="1:10" x14ac:dyDescent="0.3">
      <c r="A17" t="s">
        <v>24</v>
      </c>
      <c r="B17" s="3">
        <v>434</v>
      </c>
      <c r="C17" s="3">
        <v>1743</v>
      </c>
      <c r="D17" s="3">
        <f>B17+C17</f>
        <v>2177</v>
      </c>
      <c r="E17" s="3">
        <v>964</v>
      </c>
      <c r="F17" s="3">
        <v>4631</v>
      </c>
      <c r="G17" s="3">
        <f>E17+F17</f>
        <v>5595</v>
      </c>
      <c r="H17" s="3">
        <v>1398</v>
      </c>
      <c r="I17" s="3">
        <v>6374</v>
      </c>
      <c r="J17" s="3">
        <v>7772</v>
      </c>
    </row>
    <row r="18" spans="1:10" x14ac:dyDescent="0.3">
      <c r="A18" t="s">
        <v>25</v>
      </c>
      <c r="B18" s="3">
        <v>200</v>
      </c>
      <c r="C18" s="3">
        <v>1127</v>
      </c>
      <c r="D18" s="3">
        <f>B18+C18</f>
        <v>1327</v>
      </c>
      <c r="E18" s="3">
        <v>523</v>
      </c>
      <c r="F18" s="3">
        <v>5030</v>
      </c>
      <c r="G18" s="3">
        <f>E18+F18</f>
        <v>5553</v>
      </c>
      <c r="H18" s="3"/>
      <c r="I18" s="3"/>
      <c r="J18" s="3"/>
    </row>
    <row r="19" spans="1:10" x14ac:dyDescent="0.3">
      <c r="A19" t="s">
        <v>26</v>
      </c>
      <c r="B19" s="3">
        <v>12301</v>
      </c>
      <c r="C19" s="3">
        <v>134511</v>
      </c>
      <c r="D19" s="3">
        <f>B19+C19</f>
        <v>146812</v>
      </c>
      <c r="E19" s="3">
        <v>21227</v>
      </c>
      <c r="F19" s="3">
        <v>241903</v>
      </c>
      <c r="G19" s="3">
        <f>E19+F19</f>
        <v>263130</v>
      </c>
      <c r="H19" s="3">
        <v>12598</v>
      </c>
      <c r="I19" s="3">
        <v>134534</v>
      </c>
      <c r="J19" s="3">
        <v>147132</v>
      </c>
    </row>
    <row r="20" spans="1:10" x14ac:dyDescent="0.3">
      <c r="A20" t="s">
        <v>27</v>
      </c>
      <c r="B20" s="3">
        <v>182</v>
      </c>
      <c r="C20" s="3">
        <v>1393</v>
      </c>
      <c r="D20" s="3">
        <f>B20+C20</f>
        <v>1575</v>
      </c>
      <c r="E20" s="3">
        <v>578</v>
      </c>
      <c r="F20" s="3">
        <v>220</v>
      </c>
      <c r="G20" s="3">
        <f>E20+F20</f>
        <v>798</v>
      </c>
      <c r="H20" s="3">
        <v>220</v>
      </c>
      <c r="I20" s="3">
        <v>1393</v>
      </c>
      <c r="J20" s="3">
        <v>1613</v>
      </c>
    </row>
    <row r="21" spans="1:10" x14ac:dyDescent="0.3">
      <c r="A21" s="4" t="s">
        <v>23</v>
      </c>
      <c r="B21" s="5">
        <f t="shared" ref="B21:J21" si="0">SUBTOTAL(109,B8:B20)</f>
        <v>58368</v>
      </c>
      <c r="C21" s="5">
        <f t="shared" si="0"/>
        <v>470287</v>
      </c>
      <c r="D21" s="5">
        <f t="shared" si="0"/>
        <v>528655</v>
      </c>
      <c r="E21" s="5">
        <f t="shared" si="0"/>
        <v>176134</v>
      </c>
      <c r="F21" s="5">
        <f t="shared" si="0"/>
        <v>1249180</v>
      </c>
      <c r="G21" s="5">
        <f t="shared" si="0"/>
        <v>1425314</v>
      </c>
      <c r="H21" s="5">
        <f t="shared" si="0"/>
        <v>60477</v>
      </c>
      <c r="I21" s="5">
        <f t="shared" si="0"/>
        <v>473939</v>
      </c>
      <c r="J21" s="5">
        <f t="shared" si="0"/>
        <v>534416</v>
      </c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FAA1-5662-4671-924F-009BAD045B94}">
  <dimension ref="A2:G91"/>
  <sheetViews>
    <sheetView topLeftCell="A64" workbookViewId="0">
      <selection activeCell="C4" sqref="C4"/>
    </sheetView>
  </sheetViews>
  <sheetFormatPr defaultRowHeight="14.4" x14ac:dyDescent="0.3"/>
  <cols>
    <col min="1" max="1" width="25.5546875" customWidth="1"/>
    <col min="2" max="2" width="18.21875" customWidth="1"/>
    <col min="3" max="3" width="21.5546875" customWidth="1"/>
    <col min="4" max="4" width="17.33203125" customWidth="1"/>
    <col min="5" max="5" width="18.5546875" customWidth="1"/>
    <col min="6" max="6" width="19.77734375" customWidth="1"/>
    <col min="7" max="7" width="18.5546875" customWidth="1"/>
  </cols>
  <sheetData>
    <row r="2" spans="1:7" ht="18" x14ac:dyDescent="0.35">
      <c r="A2" s="29" t="s">
        <v>155</v>
      </c>
    </row>
    <row r="4" spans="1:7" ht="15.6" x14ac:dyDescent="0.3">
      <c r="A4" s="30" t="s">
        <v>156</v>
      </c>
    </row>
    <row r="5" spans="1:7" x14ac:dyDescent="0.3">
      <c r="A5" t="s">
        <v>28</v>
      </c>
    </row>
    <row r="6" spans="1:7" x14ac:dyDescent="0.3">
      <c r="A6" t="s">
        <v>29</v>
      </c>
    </row>
    <row r="7" spans="1:7" x14ac:dyDescent="0.3">
      <c r="A7" t="s">
        <v>1</v>
      </c>
    </row>
    <row r="8" spans="1:7" x14ac:dyDescent="0.3">
      <c r="A8" t="s">
        <v>2</v>
      </c>
    </row>
    <row r="9" spans="1:7" x14ac:dyDescent="0.3">
      <c r="A9" t="s">
        <v>3</v>
      </c>
    </row>
    <row r="10" spans="1:7" x14ac:dyDescent="0.3">
      <c r="A10" s="31" t="s">
        <v>154</v>
      </c>
    </row>
    <row r="12" spans="1:7" x14ac:dyDescent="0.3">
      <c r="A12" s="1" t="s">
        <v>30</v>
      </c>
      <c r="B12" s="2" t="s">
        <v>31</v>
      </c>
      <c r="C12" s="2" t="s">
        <v>32</v>
      </c>
      <c r="D12" s="2" t="s">
        <v>33</v>
      </c>
      <c r="E12" s="6" t="s">
        <v>34</v>
      </c>
      <c r="F12" s="6" t="s">
        <v>35</v>
      </c>
      <c r="G12" s="6" t="s">
        <v>36</v>
      </c>
    </row>
    <row r="13" spans="1:7" x14ac:dyDescent="0.3">
      <c r="A13" t="s">
        <v>37</v>
      </c>
      <c r="B13" s="3">
        <v>134165</v>
      </c>
      <c r="C13" s="3">
        <v>788153</v>
      </c>
      <c r="D13" s="3">
        <v>134185</v>
      </c>
      <c r="E13" s="7">
        <v>0.19961881012816432</v>
      </c>
      <c r="F13" s="7">
        <v>0.2410684354637036</v>
      </c>
      <c r="G13" s="7">
        <v>0.19929096763461812</v>
      </c>
    </row>
    <row r="14" spans="1:7" x14ac:dyDescent="0.3">
      <c r="A14" t="s">
        <v>38</v>
      </c>
      <c r="B14" s="3">
        <v>54945</v>
      </c>
      <c r="C14" s="3">
        <v>470473</v>
      </c>
      <c r="D14" s="3">
        <v>55005</v>
      </c>
      <c r="E14" s="7">
        <v>8.1750497689352566E-2</v>
      </c>
      <c r="F14" s="7">
        <v>0.14390123496061683</v>
      </c>
      <c r="G14" s="7">
        <v>8.169318235825293E-2</v>
      </c>
    </row>
    <row r="15" spans="1:7" x14ac:dyDescent="0.3">
      <c r="A15" t="s">
        <v>39</v>
      </c>
      <c r="B15" s="3">
        <v>69228</v>
      </c>
      <c r="C15" s="3">
        <v>406161</v>
      </c>
      <c r="D15" s="3">
        <v>70255</v>
      </c>
      <c r="E15" s="7">
        <v>0.10300160986511056</v>
      </c>
      <c r="F15" s="7">
        <v>0.12423044360216014</v>
      </c>
      <c r="G15" s="7">
        <v>0.10434241480918208</v>
      </c>
    </row>
    <row r="16" spans="1:7" x14ac:dyDescent="0.3">
      <c r="A16" t="s">
        <v>40</v>
      </c>
      <c r="B16" s="3">
        <v>68509</v>
      </c>
      <c r="C16" s="3">
        <v>306911</v>
      </c>
      <c r="D16" s="3">
        <v>68520</v>
      </c>
      <c r="E16" s="7">
        <v>0.10193183813267551</v>
      </c>
      <c r="F16" s="7">
        <v>9.3873340070520242E-2</v>
      </c>
      <c r="G16" s="7">
        <v>0.10176560049427308</v>
      </c>
    </row>
    <row r="17" spans="1:7" x14ac:dyDescent="0.3">
      <c r="A17" t="s">
        <v>41</v>
      </c>
      <c r="B17" s="3">
        <v>42482</v>
      </c>
      <c r="C17" s="3">
        <v>212827</v>
      </c>
      <c r="D17" s="3">
        <v>42490</v>
      </c>
      <c r="E17" s="7">
        <v>6.320729170696289E-2</v>
      </c>
      <c r="F17" s="7">
        <v>6.5096335247640552E-2</v>
      </c>
      <c r="G17" s="7">
        <v>6.3105959792785507E-2</v>
      </c>
    </row>
    <row r="18" spans="1:7" x14ac:dyDescent="0.3">
      <c r="A18" t="s">
        <v>42</v>
      </c>
      <c r="B18" s="3">
        <v>36263</v>
      </c>
      <c r="C18" s="3">
        <v>195291</v>
      </c>
      <c r="D18" s="3">
        <v>36266</v>
      </c>
      <c r="E18" s="7">
        <v>5.395428697259063E-2</v>
      </c>
      <c r="F18" s="7">
        <v>5.9732686204508695E-2</v>
      </c>
      <c r="G18" s="7">
        <v>5.386210256166532E-2</v>
      </c>
    </row>
    <row r="19" spans="1:7" x14ac:dyDescent="0.3">
      <c r="A19" t="s">
        <v>43</v>
      </c>
      <c r="B19" s="3">
        <v>34771</v>
      </c>
      <c r="C19" s="3">
        <v>173263</v>
      </c>
      <c r="D19" s="3">
        <v>34786</v>
      </c>
      <c r="E19" s="7">
        <v>5.1734399038246941E-2</v>
      </c>
      <c r="F19" s="7">
        <v>5.2995091478111073E-2</v>
      </c>
      <c r="G19" s="7">
        <v>5.1664013117247276E-2</v>
      </c>
    </row>
    <row r="20" spans="1:7" x14ac:dyDescent="0.3">
      <c r="A20" t="s">
        <v>44</v>
      </c>
      <c r="B20" s="3">
        <v>27629</v>
      </c>
      <c r="C20" s="3">
        <v>99023</v>
      </c>
      <c r="D20" s="3">
        <v>27638</v>
      </c>
      <c r="E20" s="7">
        <v>4.1108099020095046E-2</v>
      </c>
      <c r="F20" s="7">
        <v>3.0287672171421441E-2</v>
      </c>
      <c r="G20" s="7">
        <v>4.1047835178936364E-2</v>
      </c>
    </row>
    <row r="21" spans="1:7" x14ac:dyDescent="0.3">
      <c r="A21" t="s">
        <v>45</v>
      </c>
      <c r="B21" s="3">
        <v>18659</v>
      </c>
      <c r="C21" s="3">
        <v>91143</v>
      </c>
      <c r="D21" s="3">
        <v>18663</v>
      </c>
      <c r="E21" s="7">
        <v>2.7761989924208384E-2</v>
      </c>
      <c r="F21" s="7">
        <v>2.7877455790269578E-2</v>
      </c>
      <c r="G21" s="7">
        <v>2.7718204933225608E-2</v>
      </c>
    </row>
    <row r="22" spans="1:7" x14ac:dyDescent="0.3">
      <c r="A22" t="s">
        <v>46</v>
      </c>
      <c r="B22" s="3">
        <v>21922</v>
      </c>
      <c r="C22" s="3">
        <v>71279</v>
      </c>
      <c r="D22" s="3">
        <v>21922</v>
      </c>
      <c r="E22" s="7">
        <v>3.2616878885175851E-2</v>
      </c>
      <c r="F22" s="7">
        <v>2.1801752973619755E-2</v>
      </c>
      <c r="G22" s="7">
        <v>3.2558457297656954E-2</v>
      </c>
    </row>
    <row r="23" spans="1:7" x14ac:dyDescent="0.3">
      <c r="A23" t="s">
        <v>47</v>
      </c>
      <c r="B23" s="3">
        <v>26965</v>
      </c>
      <c r="C23" s="3">
        <v>58923</v>
      </c>
      <c r="D23" s="3">
        <v>26965</v>
      </c>
      <c r="E23" s="7">
        <v>4.0120159617679355E-2</v>
      </c>
      <c r="F23" s="7">
        <v>1.8022484749569953E-2</v>
      </c>
      <c r="G23" s="7">
        <v>4.0048298559954378E-2</v>
      </c>
    </row>
    <row r="24" spans="1:7" x14ac:dyDescent="0.3">
      <c r="A24" t="s">
        <v>48</v>
      </c>
      <c r="B24" s="3">
        <v>14789</v>
      </c>
      <c r="C24" s="3">
        <v>57414</v>
      </c>
      <c r="D24" s="3">
        <v>14790</v>
      </c>
      <c r="E24" s="7">
        <v>2.2003969611936212E-2</v>
      </c>
      <c r="F24" s="7">
        <v>1.7560934429879833E-2</v>
      </c>
      <c r="G24" s="7">
        <v>2.1966042488474884E-2</v>
      </c>
    </row>
    <row r="25" spans="1:7" x14ac:dyDescent="0.3">
      <c r="A25" t="s">
        <v>49</v>
      </c>
      <c r="B25" s="3">
        <v>12378</v>
      </c>
      <c r="C25" s="3">
        <v>43842</v>
      </c>
      <c r="D25" s="3">
        <v>12381</v>
      </c>
      <c r="E25" s="7">
        <v>1.8416737835996108E-2</v>
      </c>
      <c r="F25" s="7">
        <v>1.3409734337875633E-2</v>
      </c>
      <c r="G25" s="7">
        <v>1.8388206359013354E-2</v>
      </c>
    </row>
    <row r="26" spans="1:7" x14ac:dyDescent="0.3">
      <c r="A26" t="s">
        <v>50</v>
      </c>
      <c r="B26" s="3">
        <v>4785</v>
      </c>
      <c r="C26" s="3">
        <v>38202</v>
      </c>
      <c r="D26" s="3">
        <v>4799</v>
      </c>
      <c r="E26" s="7">
        <v>7.1194127116853594E-3</v>
      </c>
      <c r="F26" s="7">
        <v>1.1684655608218715E-2</v>
      </c>
      <c r="G26" s="7">
        <v>7.1274535430825535E-3</v>
      </c>
    </row>
    <row r="27" spans="1:7" x14ac:dyDescent="0.3">
      <c r="A27" t="s">
        <v>51</v>
      </c>
      <c r="B27" s="3">
        <v>19238</v>
      </c>
      <c r="C27" s="3">
        <v>31732</v>
      </c>
      <c r="D27" s="3">
        <v>19239</v>
      </c>
      <c r="E27" s="7">
        <v>2.86234611802305E-2</v>
      </c>
      <c r="F27" s="7">
        <v>9.7057089094810811E-3</v>
      </c>
      <c r="G27" s="7">
        <v>2.8573677581863979E-2</v>
      </c>
    </row>
    <row r="28" spans="1:7" x14ac:dyDescent="0.3">
      <c r="A28" t="s">
        <v>52</v>
      </c>
      <c r="B28" s="3">
        <v>9107</v>
      </c>
      <c r="C28" s="3">
        <v>26316</v>
      </c>
      <c r="D28" s="3">
        <v>9111</v>
      </c>
      <c r="E28" s="7">
        <v>1.3549945990662187E-2</v>
      </c>
      <c r="F28" s="7">
        <v>8.0491439449736583E-3</v>
      </c>
      <c r="G28" s="7">
        <v>1.3531616843305927E-2</v>
      </c>
    </row>
    <row r="29" spans="1:7" x14ac:dyDescent="0.3">
      <c r="A29" t="s">
        <v>53</v>
      </c>
      <c r="B29" s="3">
        <v>3474</v>
      </c>
      <c r="C29" s="3">
        <v>22378</v>
      </c>
      <c r="D29" s="3">
        <v>3476</v>
      </c>
      <c r="E29" s="7">
        <v>5.1688275361326938E-3</v>
      </c>
      <c r="F29" s="7">
        <v>6.8446474844437053E-3</v>
      </c>
      <c r="G29" s="7">
        <v>5.162539803241291E-3</v>
      </c>
    </row>
    <row r="30" spans="1:7" x14ac:dyDescent="0.3">
      <c r="A30" t="s">
        <v>54</v>
      </c>
      <c r="B30" s="3">
        <v>5443</v>
      </c>
      <c r="C30" s="3">
        <v>21356</v>
      </c>
      <c r="D30" s="3">
        <v>5445</v>
      </c>
      <c r="E30" s="7">
        <v>8.0984249508262093E-3</v>
      </c>
      <c r="F30" s="7">
        <v>6.5320534309491361E-3</v>
      </c>
      <c r="G30" s="7">
        <v>8.0868898816596167E-3</v>
      </c>
    </row>
    <row r="31" spans="1:7" x14ac:dyDescent="0.3">
      <c r="A31" t="s">
        <v>55</v>
      </c>
      <c r="B31" s="3">
        <v>9297</v>
      </c>
      <c r="C31" s="3">
        <v>15745</v>
      </c>
      <c r="D31" s="3">
        <v>9299</v>
      </c>
      <c r="E31" s="7">
        <v>1.3832639494365473E-2</v>
      </c>
      <c r="F31" s="7">
        <v>4.8158447869588944E-3</v>
      </c>
      <c r="G31" s="7">
        <v>1.3810833610569839E-2</v>
      </c>
    </row>
    <row r="32" spans="1:7" x14ac:dyDescent="0.3">
      <c r="A32" t="s">
        <v>56</v>
      </c>
      <c r="B32" s="3">
        <v>5356</v>
      </c>
      <c r="C32" s="3">
        <v>13410</v>
      </c>
      <c r="D32" s="3">
        <v>5360</v>
      </c>
      <c r="E32" s="7">
        <v>7.9689810833410198E-3</v>
      </c>
      <c r="F32" s="7">
        <v>4.1016499582800106E-3</v>
      </c>
      <c r="G32" s="7">
        <v>7.9606482581626344E-3</v>
      </c>
    </row>
    <row r="33" spans="1:7" x14ac:dyDescent="0.3">
      <c r="A33" t="s">
        <v>57</v>
      </c>
      <c r="B33" s="3">
        <v>2840</v>
      </c>
      <c r="C33" s="3">
        <v>10958</v>
      </c>
      <c r="D33" s="3">
        <v>2840</v>
      </c>
      <c r="E33" s="7">
        <v>4.2255239500912055E-3</v>
      </c>
      <c r="F33" s="7">
        <v>3.351668921911436E-3</v>
      </c>
      <c r="G33" s="7">
        <v>4.2179554203697544E-3</v>
      </c>
    </row>
    <row r="34" spans="1:7" x14ac:dyDescent="0.3">
      <c r="A34" t="s">
        <v>58</v>
      </c>
      <c r="B34" s="3">
        <v>732</v>
      </c>
      <c r="C34" s="3">
        <v>8999</v>
      </c>
      <c r="D34" s="3">
        <v>734</v>
      </c>
      <c r="E34" s="7">
        <v>1.0891139195305503E-3</v>
      </c>
      <c r="F34" s="7">
        <v>2.7524793418763475E-3</v>
      </c>
      <c r="G34" s="7">
        <v>1.090133548785704E-3</v>
      </c>
    </row>
    <row r="35" spans="1:7" x14ac:dyDescent="0.3">
      <c r="A35" t="s">
        <v>59</v>
      </c>
      <c r="B35" s="3">
        <v>2569</v>
      </c>
      <c r="C35" s="3">
        <v>8619</v>
      </c>
      <c r="D35" s="3">
        <v>2569</v>
      </c>
      <c r="E35" s="7">
        <v>3.8223137421775732E-3</v>
      </c>
      <c r="F35" s="7">
        <v>2.6362506331405974E-3</v>
      </c>
      <c r="G35" s="7">
        <v>3.8154674207499643E-3</v>
      </c>
    </row>
    <row r="36" spans="1:7" x14ac:dyDescent="0.3">
      <c r="A36" t="s">
        <v>60</v>
      </c>
      <c r="B36" s="3">
        <v>3397</v>
      </c>
      <c r="C36" s="3">
        <v>8159</v>
      </c>
      <c r="D36" s="3">
        <v>3397</v>
      </c>
      <c r="E36" s="7">
        <v>5.0542622741055728E-3</v>
      </c>
      <c r="F36" s="7">
        <v>2.4955527225657428E-3</v>
      </c>
      <c r="G36" s="7">
        <v>5.0452093531676255E-3</v>
      </c>
    </row>
    <row r="37" spans="1:7" x14ac:dyDescent="0.3">
      <c r="A37" t="s">
        <v>61</v>
      </c>
      <c r="B37" s="3">
        <v>1752</v>
      </c>
      <c r="C37" s="3">
        <v>6718</v>
      </c>
      <c r="D37" s="3">
        <v>1752</v>
      </c>
      <c r="E37" s="7">
        <v>2.6067316762534479E-3</v>
      </c>
      <c r="F37" s="7">
        <v>2.0548012244388601E-3</v>
      </c>
      <c r="G37" s="7">
        <v>2.6020626396083837E-3</v>
      </c>
    </row>
    <row r="38" spans="1:7" x14ac:dyDescent="0.3">
      <c r="A38" t="s">
        <v>62</v>
      </c>
      <c r="B38" s="3">
        <v>3048</v>
      </c>
      <c r="C38" s="3">
        <v>6632</v>
      </c>
      <c r="D38" s="3">
        <v>3048</v>
      </c>
      <c r="E38" s="7">
        <v>4.5349989436190121E-3</v>
      </c>
      <c r="F38" s="7">
        <v>2.028496832461822E-3</v>
      </c>
      <c r="G38" s="7">
        <v>4.5268760990447221E-3</v>
      </c>
    </row>
    <row r="39" spans="1:7" x14ac:dyDescent="0.3">
      <c r="A39" t="s">
        <v>63</v>
      </c>
      <c r="B39" s="3">
        <v>5388</v>
      </c>
      <c r="C39" s="3">
        <v>6067</v>
      </c>
      <c r="D39" s="3">
        <v>5388</v>
      </c>
      <c r="E39" s="7">
        <v>8.0165926208068377E-3</v>
      </c>
      <c r="F39" s="7">
        <v>1.8556830944731414E-3</v>
      </c>
      <c r="G39" s="7">
        <v>8.0022337341381106E-3</v>
      </c>
    </row>
    <row r="40" spans="1:7" x14ac:dyDescent="0.3">
      <c r="A40" t="s">
        <v>64</v>
      </c>
      <c r="B40" s="3">
        <v>3455</v>
      </c>
      <c r="C40" s="3">
        <v>5874</v>
      </c>
      <c r="D40" s="3">
        <v>3455</v>
      </c>
      <c r="E40" s="7">
        <v>5.1405581857623646E-3</v>
      </c>
      <c r="F40" s="7">
        <v>1.7966511450363E-3</v>
      </c>
      <c r="G40" s="7">
        <v>5.1313506962596834E-3</v>
      </c>
    </row>
    <row r="41" spans="1:7" x14ac:dyDescent="0.3">
      <c r="A41" t="s">
        <v>65</v>
      </c>
      <c r="B41" s="3">
        <v>2732</v>
      </c>
      <c r="C41" s="3">
        <v>4689</v>
      </c>
      <c r="D41" s="3">
        <v>2733</v>
      </c>
      <c r="E41" s="7">
        <v>4.0648350111440754E-3</v>
      </c>
      <c r="F41" s="7">
        <v>1.4342010927945541E-3</v>
      </c>
      <c r="G41" s="7">
        <v>4.0590394943206118E-3</v>
      </c>
    </row>
    <row r="42" spans="1:7" x14ac:dyDescent="0.3">
      <c r="A42" t="s">
        <v>66</v>
      </c>
      <c r="B42" s="3">
        <v>1881</v>
      </c>
      <c r="C42" s="3">
        <v>4275</v>
      </c>
      <c r="D42" s="3">
        <v>1883</v>
      </c>
      <c r="E42" s="7">
        <v>2.7986656866625203E-3</v>
      </c>
      <c r="F42" s="7">
        <v>1.3075729732771847E-3</v>
      </c>
      <c r="G42" s="7">
        <v>2.7966232593507911E-3</v>
      </c>
    </row>
    <row r="43" spans="1:7" x14ac:dyDescent="0.3">
      <c r="A43" t="s">
        <v>67</v>
      </c>
      <c r="B43" s="3">
        <v>2198</v>
      </c>
      <c r="C43" s="3">
        <v>3992</v>
      </c>
      <c r="D43" s="3">
        <v>2198</v>
      </c>
      <c r="E43" s="7">
        <v>3.270317479683264E-3</v>
      </c>
      <c r="F43" s="7">
        <v>1.2210131717713499E-3</v>
      </c>
      <c r="G43" s="7">
        <v>3.2644598640749014E-3</v>
      </c>
    </row>
    <row r="44" spans="1:7" x14ac:dyDescent="0.3">
      <c r="A44" t="s">
        <v>68</v>
      </c>
      <c r="B44" s="3">
        <v>1153</v>
      </c>
      <c r="C44" s="3">
        <v>3474</v>
      </c>
      <c r="D44" s="3">
        <v>1158</v>
      </c>
      <c r="E44" s="7">
        <v>1.7155032093151973E-3</v>
      </c>
      <c r="F44" s="7">
        <v>1.0625750898631437E-3</v>
      </c>
      <c r="G44" s="7">
        <v>1.7198564707000617E-3</v>
      </c>
    </row>
    <row r="45" spans="1:7" x14ac:dyDescent="0.3">
      <c r="A45" t="s">
        <v>69</v>
      </c>
      <c r="B45" s="3">
        <v>1255</v>
      </c>
      <c r="C45" s="3">
        <v>3185</v>
      </c>
      <c r="D45" s="3">
        <v>1255</v>
      </c>
      <c r="E45" s="7">
        <v>1.8672649849874872E-3</v>
      </c>
      <c r="F45" s="7">
        <v>9.7418009821937615E-4</v>
      </c>
      <c r="G45" s="7">
        <v>1.8639204410436767E-3</v>
      </c>
    </row>
    <row r="46" spans="1:7" x14ac:dyDescent="0.3">
      <c r="A46" t="s">
        <v>70</v>
      </c>
      <c r="B46" s="3">
        <v>1282</v>
      </c>
      <c r="C46" s="3">
        <v>3139</v>
      </c>
      <c r="D46" s="3">
        <v>1282</v>
      </c>
      <c r="E46" s="7">
        <v>1.9074372197242697E-3</v>
      </c>
      <c r="F46" s="7">
        <v>9.6011030716189067E-4</v>
      </c>
      <c r="G46" s="7">
        <v>1.9040207214486003E-3</v>
      </c>
    </row>
    <row r="47" spans="1:7" x14ac:dyDescent="0.3">
      <c r="A47" t="s">
        <v>71</v>
      </c>
      <c r="B47" s="3">
        <v>1443</v>
      </c>
      <c r="C47" s="3">
        <v>2895</v>
      </c>
      <c r="D47" s="3">
        <v>1443</v>
      </c>
      <c r="E47" s="7">
        <v>2.1469827675991583E-3</v>
      </c>
      <c r="F47" s="7">
        <v>8.8547924155261981E-4</v>
      </c>
      <c r="G47" s="7">
        <v>2.1431372083075897E-3</v>
      </c>
    </row>
    <row r="48" spans="1:7" x14ac:dyDescent="0.3">
      <c r="A48" t="s">
        <v>72</v>
      </c>
      <c r="B48" s="3">
        <v>1485</v>
      </c>
      <c r="C48" s="3">
        <v>2870</v>
      </c>
      <c r="D48" s="3">
        <v>1489</v>
      </c>
      <c r="E48" s="7">
        <v>2.2094729105230425E-3</v>
      </c>
      <c r="F48" s="7">
        <v>8.7783261597789938E-4</v>
      </c>
      <c r="G48" s="7">
        <v>2.2114562045530157E-3</v>
      </c>
    </row>
    <row r="49" spans="1:7" x14ac:dyDescent="0.3">
      <c r="A49" t="s">
        <v>73</v>
      </c>
      <c r="B49" s="3">
        <v>1269</v>
      </c>
      <c r="C49" s="3">
        <v>2740</v>
      </c>
      <c r="D49" s="3">
        <v>1269</v>
      </c>
      <c r="E49" s="7">
        <v>1.8880950326287818E-3</v>
      </c>
      <c r="F49" s="7">
        <v>8.3807016298935346E-4</v>
      </c>
      <c r="G49" s="7">
        <v>1.8847131790314148E-3</v>
      </c>
    </row>
    <row r="50" spans="1:7" x14ac:dyDescent="0.3">
      <c r="A50" t="s">
        <v>74</v>
      </c>
      <c r="B50" s="3">
        <v>1470</v>
      </c>
      <c r="C50" s="3">
        <v>2641</v>
      </c>
      <c r="D50" s="3">
        <v>1470</v>
      </c>
      <c r="E50" s="7">
        <v>2.187155002335941E-3</v>
      </c>
      <c r="F50" s="7">
        <v>8.0778952571346077E-4</v>
      </c>
      <c r="G50" s="7">
        <v>2.1832374887125138E-3</v>
      </c>
    </row>
    <row r="51" spans="1:7" x14ac:dyDescent="0.3">
      <c r="A51" t="s">
        <v>75</v>
      </c>
      <c r="B51" s="3">
        <v>1166</v>
      </c>
      <c r="C51" s="3">
        <v>2598</v>
      </c>
      <c r="D51" s="3">
        <v>1166</v>
      </c>
      <c r="E51" s="7">
        <v>1.7348453964106851E-3</v>
      </c>
      <c r="F51" s="7">
        <v>7.9463732972494174E-4</v>
      </c>
      <c r="G51" s="7">
        <v>1.7317380352644836E-3</v>
      </c>
    </row>
    <row r="52" spans="1:7" x14ac:dyDescent="0.3">
      <c r="A52" t="s">
        <v>76</v>
      </c>
      <c r="B52" s="3">
        <v>785</v>
      </c>
      <c r="C52" s="3">
        <v>2202</v>
      </c>
      <c r="D52" s="3">
        <v>785</v>
      </c>
      <c r="E52" s="7">
        <v>1.1679705284583087E-3</v>
      </c>
      <c r="F52" s="7">
        <v>6.7351478062137088E-4</v>
      </c>
      <c r="G52" s="7">
        <v>1.1658785228838933E-3</v>
      </c>
    </row>
    <row r="53" spans="1:7" x14ac:dyDescent="0.3">
      <c r="A53" t="s">
        <v>77</v>
      </c>
      <c r="B53" s="3">
        <v>1263</v>
      </c>
      <c r="C53" s="3">
        <v>1946</v>
      </c>
      <c r="D53" s="3">
        <v>1263</v>
      </c>
      <c r="E53" s="7">
        <v>1.8791678693539412E-3</v>
      </c>
      <c r="F53" s="7">
        <v>5.9521333473623421E-4</v>
      </c>
      <c r="G53" s="7">
        <v>1.8758020056080984E-3</v>
      </c>
    </row>
    <row r="54" spans="1:7" x14ac:dyDescent="0.3">
      <c r="A54" t="s">
        <v>78</v>
      </c>
      <c r="B54" s="3">
        <v>824</v>
      </c>
      <c r="C54" s="3">
        <v>1808</v>
      </c>
      <c r="D54" s="3">
        <v>824</v>
      </c>
      <c r="E54" s="7">
        <v>1.2259970897447723E-3</v>
      </c>
      <c r="F54" s="7">
        <v>5.5300396156377776E-4</v>
      </c>
      <c r="G54" s="7">
        <v>1.2238011501354499E-3</v>
      </c>
    </row>
    <row r="55" spans="1:7" x14ac:dyDescent="0.3">
      <c r="A55" t="s">
        <v>79</v>
      </c>
      <c r="B55" s="3">
        <v>518</v>
      </c>
      <c r="C55" s="3">
        <v>1761</v>
      </c>
      <c r="D55" s="3">
        <v>518</v>
      </c>
      <c r="E55" s="7">
        <v>7.7071176272790307E-4</v>
      </c>
      <c r="F55" s="7">
        <v>5.3862830548330346E-4</v>
      </c>
      <c r="G55" s="7">
        <v>7.6933130554631432E-4</v>
      </c>
    </row>
    <row r="56" spans="1:7" x14ac:dyDescent="0.3">
      <c r="A56" t="s">
        <v>80</v>
      </c>
      <c r="B56" s="3">
        <v>464</v>
      </c>
      <c r="C56" s="3">
        <v>1664</v>
      </c>
      <c r="D56" s="3">
        <v>464</v>
      </c>
      <c r="E56" s="7">
        <v>6.903672932543378E-4</v>
      </c>
      <c r="F56" s="7">
        <v>5.089593982533884E-4</v>
      </c>
      <c r="G56" s="7">
        <v>6.8913074473646687E-4</v>
      </c>
    </row>
    <row r="57" spans="1:7" x14ac:dyDescent="0.3">
      <c r="A57" t="s">
        <v>81</v>
      </c>
      <c r="B57" s="3">
        <v>767</v>
      </c>
      <c r="C57" s="3">
        <v>1526</v>
      </c>
      <c r="D57" s="3">
        <v>767</v>
      </c>
      <c r="E57" s="7">
        <v>1.1411890386337868E-3</v>
      </c>
      <c r="F57" s="7">
        <v>4.6675002508093189E-4</v>
      </c>
      <c r="G57" s="7">
        <v>1.1391450026139443E-3</v>
      </c>
    </row>
    <row r="58" spans="1:7" x14ac:dyDescent="0.3">
      <c r="A58" t="s">
        <v>82</v>
      </c>
      <c r="B58" s="3">
        <v>662</v>
      </c>
      <c r="C58" s="3">
        <v>1268</v>
      </c>
      <c r="D58" s="3">
        <v>662</v>
      </c>
      <c r="E58" s="7">
        <v>9.8496368132407696E-4</v>
      </c>
      <c r="F58" s="7">
        <v>3.8783684914981759E-4</v>
      </c>
      <c r="G58" s="7">
        <v>9.8319946770590756E-4</v>
      </c>
    </row>
    <row r="59" spans="1:7" x14ac:dyDescent="0.3">
      <c r="A59" t="s">
        <v>83</v>
      </c>
      <c r="B59" s="3">
        <v>586</v>
      </c>
      <c r="C59" s="3">
        <v>1195</v>
      </c>
      <c r="D59" s="3">
        <v>588</v>
      </c>
      <c r="E59" s="7">
        <v>8.7188627984276289E-4</v>
      </c>
      <c r="F59" s="7">
        <v>3.655087024716341E-4</v>
      </c>
      <c r="G59" s="7">
        <v>8.7329499548500545E-4</v>
      </c>
    </row>
    <row r="60" spans="1:7" x14ac:dyDescent="0.3">
      <c r="A60" t="s">
        <v>84</v>
      </c>
      <c r="B60" s="3">
        <v>678</v>
      </c>
      <c r="C60" s="3">
        <v>1139</v>
      </c>
      <c r="D60" s="3">
        <v>678</v>
      </c>
      <c r="E60" s="7">
        <v>1.008769450056985E-3</v>
      </c>
      <c r="F60" s="7">
        <v>3.4838026118426044E-4</v>
      </c>
      <c r="G60" s="7">
        <v>1.0069625968347512E-3</v>
      </c>
    </row>
    <row r="61" spans="1:7" x14ac:dyDescent="0.3">
      <c r="A61" t="s">
        <v>85</v>
      </c>
      <c r="B61" s="3">
        <v>335</v>
      </c>
      <c r="C61" s="3">
        <v>1094</v>
      </c>
      <c r="D61" s="3">
        <v>335</v>
      </c>
      <c r="E61" s="7">
        <v>4.984332828452655E-4</v>
      </c>
      <c r="F61" s="7">
        <v>3.3461633514976377E-4</v>
      </c>
      <c r="G61" s="7">
        <v>4.9754051613516465E-4</v>
      </c>
    </row>
    <row r="62" spans="1:7" x14ac:dyDescent="0.3">
      <c r="A62" t="s">
        <v>86</v>
      </c>
      <c r="B62" s="3">
        <v>320</v>
      </c>
      <c r="C62" s="3">
        <v>1057</v>
      </c>
      <c r="D62" s="3">
        <v>320</v>
      </c>
      <c r="E62" s="7">
        <v>4.7611537465816402E-4</v>
      </c>
      <c r="F62" s="7">
        <v>3.2329932929917759E-4</v>
      </c>
      <c r="G62" s="7">
        <v>4.7526258257687374E-4</v>
      </c>
    </row>
    <row r="63" spans="1:7" x14ac:dyDescent="0.3">
      <c r="A63" t="s">
        <v>87</v>
      </c>
      <c r="B63" s="3">
        <v>395</v>
      </c>
      <c r="C63" s="3">
        <v>1047</v>
      </c>
      <c r="D63" s="3">
        <v>395</v>
      </c>
      <c r="E63" s="7">
        <v>5.8770491559367128E-4</v>
      </c>
      <c r="F63" s="7">
        <v>3.2024067906928942E-4</v>
      </c>
      <c r="G63" s="7">
        <v>5.8665225036832851E-4</v>
      </c>
    </row>
    <row r="64" spans="1:7" x14ac:dyDescent="0.3">
      <c r="A64" t="s">
        <v>88</v>
      </c>
      <c r="B64" s="3">
        <v>531</v>
      </c>
      <c r="C64" s="3">
        <v>977</v>
      </c>
      <c r="D64" s="3">
        <v>531</v>
      </c>
      <c r="E64" s="7">
        <v>7.9005394982339093E-4</v>
      </c>
      <c r="F64" s="7">
        <v>2.9883012746007237E-4</v>
      </c>
      <c r="G64" s="7">
        <v>7.886388479634998E-4</v>
      </c>
    </row>
    <row r="65" spans="1:7" x14ac:dyDescent="0.3">
      <c r="A65" t="s">
        <v>89</v>
      </c>
      <c r="B65" s="3">
        <v>392</v>
      </c>
      <c r="C65" s="3">
        <v>926</v>
      </c>
      <c r="D65" s="3">
        <v>392</v>
      </c>
      <c r="E65" s="7">
        <v>5.8324133395625097E-4</v>
      </c>
      <c r="F65" s="7">
        <v>2.832310112876428E-4</v>
      </c>
      <c r="G65" s="7">
        <v>5.821966636566703E-4</v>
      </c>
    </row>
    <row r="66" spans="1:7" x14ac:dyDescent="0.3">
      <c r="A66" t="s">
        <v>90</v>
      </c>
      <c r="B66" s="3">
        <v>429</v>
      </c>
      <c r="C66" s="3">
        <v>887</v>
      </c>
      <c r="D66" s="3">
        <v>429</v>
      </c>
      <c r="E66" s="7">
        <v>6.3829217415110114E-4</v>
      </c>
      <c r="F66" s="7">
        <v>2.7130227539107904E-4</v>
      </c>
      <c r="G66" s="7">
        <v>6.371488997671213E-4</v>
      </c>
    </row>
    <row r="67" spans="1:7" x14ac:dyDescent="0.3">
      <c r="A67" t="s">
        <v>91</v>
      </c>
      <c r="B67" s="3">
        <v>564</v>
      </c>
      <c r="C67" s="3">
        <v>856</v>
      </c>
      <c r="D67" s="3">
        <v>564</v>
      </c>
      <c r="E67" s="7">
        <v>8.3915334783501408E-4</v>
      </c>
      <c r="F67" s="7">
        <v>2.6182045967842576E-4</v>
      </c>
      <c r="G67" s="7">
        <v>8.3765030179173993E-4</v>
      </c>
    </row>
    <row r="68" spans="1:7" x14ac:dyDescent="0.3">
      <c r="A68" t="s">
        <v>92</v>
      </c>
      <c r="B68" s="3">
        <v>378</v>
      </c>
      <c r="C68" s="3">
        <v>824</v>
      </c>
      <c r="D68" s="3">
        <v>378</v>
      </c>
      <c r="E68" s="7">
        <v>5.624112863149563E-4</v>
      </c>
      <c r="F68" s="7">
        <v>2.5203277894278366E-4</v>
      </c>
      <c r="G68" s="7">
        <v>5.6140392566893205E-4</v>
      </c>
    </row>
    <row r="69" spans="1:7" x14ac:dyDescent="0.3">
      <c r="A69" t="s">
        <v>93</v>
      </c>
      <c r="B69" s="3">
        <v>296</v>
      </c>
      <c r="C69" s="3">
        <v>777</v>
      </c>
      <c r="D69" s="3">
        <v>296</v>
      </c>
      <c r="E69" s="7">
        <v>4.4040672155880176E-4</v>
      </c>
      <c r="F69" s="7">
        <v>2.3765712286230936E-4</v>
      </c>
      <c r="G69" s="7">
        <v>4.3961788888360821E-4</v>
      </c>
    </row>
    <row r="70" spans="1:7" x14ac:dyDescent="0.3">
      <c r="A70" t="s">
        <v>94</v>
      </c>
      <c r="B70" s="3">
        <v>541</v>
      </c>
      <c r="C70" s="3">
        <v>731</v>
      </c>
      <c r="D70" s="3">
        <v>541</v>
      </c>
      <c r="E70" s="7">
        <v>8.0493255528145857E-4</v>
      </c>
      <c r="F70" s="7">
        <v>2.2358733180482385E-4</v>
      </c>
      <c r="G70" s="7">
        <v>8.0349080366902718E-4</v>
      </c>
    </row>
    <row r="71" spans="1:7" x14ac:dyDescent="0.3">
      <c r="A71" t="s">
        <v>95</v>
      </c>
      <c r="B71" s="3">
        <v>80</v>
      </c>
      <c r="C71" s="3">
        <v>488</v>
      </c>
      <c r="D71" s="3">
        <v>80</v>
      </c>
      <c r="E71" s="7">
        <v>1.1902884366454101E-4</v>
      </c>
      <c r="F71" s="7">
        <v>1.4926213121854178E-4</v>
      </c>
      <c r="G71" s="7">
        <v>1.1881564564421843E-4</v>
      </c>
    </row>
    <row r="72" spans="1:7" x14ac:dyDescent="0.3">
      <c r="A72" t="s">
        <v>96</v>
      </c>
      <c r="B72" s="3">
        <v>282</v>
      </c>
      <c r="C72" s="3">
        <v>424</v>
      </c>
      <c r="D72" s="3">
        <v>282</v>
      </c>
      <c r="E72" s="7">
        <v>4.1957667391750704E-4</v>
      </c>
      <c r="F72" s="7">
        <v>1.2968676974725761E-4</v>
      </c>
      <c r="G72" s="7">
        <v>4.1882515089586997E-4</v>
      </c>
    </row>
    <row r="73" spans="1:7" x14ac:dyDescent="0.3">
      <c r="A73" t="s">
        <v>97</v>
      </c>
      <c r="B73" s="3">
        <v>227</v>
      </c>
      <c r="C73" s="3">
        <v>414</v>
      </c>
      <c r="D73" s="3">
        <v>227</v>
      </c>
      <c r="E73" s="7">
        <v>3.3774434389813513E-4</v>
      </c>
      <c r="F73" s="7">
        <v>1.2662811951736947E-4</v>
      </c>
      <c r="G73" s="7">
        <v>3.371393945154698E-4</v>
      </c>
    </row>
    <row r="74" spans="1:7" x14ac:dyDescent="0.3">
      <c r="A74" t="s">
        <v>98</v>
      </c>
      <c r="B74" s="3">
        <v>132</v>
      </c>
      <c r="C74" s="3">
        <v>354</v>
      </c>
      <c r="D74" s="3">
        <v>132</v>
      </c>
      <c r="E74" s="7">
        <v>1.9639759204649268E-4</v>
      </c>
      <c r="F74" s="7">
        <v>1.0827621813804055E-4</v>
      </c>
      <c r="G74" s="7">
        <v>1.960458153129604E-4</v>
      </c>
    </row>
    <row r="75" spans="1:7" x14ac:dyDescent="0.3">
      <c r="A75" t="s">
        <v>99</v>
      </c>
      <c r="B75" s="3">
        <v>111</v>
      </c>
      <c r="C75" s="3">
        <v>294</v>
      </c>
      <c r="D75" s="3">
        <v>111</v>
      </c>
      <c r="E75" s="7">
        <v>1.6515252058455065E-4</v>
      </c>
      <c r="F75" s="7">
        <v>8.9924316758711642E-5</v>
      </c>
      <c r="G75" s="7">
        <v>1.6485670833135308E-4</v>
      </c>
    </row>
    <row r="76" spans="1:7" x14ac:dyDescent="0.3">
      <c r="A76" t="s">
        <v>100</v>
      </c>
      <c r="B76" s="3">
        <v>52</v>
      </c>
      <c r="C76" s="3">
        <v>289</v>
      </c>
      <c r="D76" s="3">
        <v>52</v>
      </c>
      <c r="E76" s="7">
        <v>7.736874838195166E-5</v>
      </c>
      <c r="F76" s="7">
        <v>8.839499164376757E-5</v>
      </c>
      <c r="G76" s="7">
        <v>7.7230169668741978E-5</v>
      </c>
    </row>
    <row r="77" spans="1:7" x14ac:dyDescent="0.3">
      <c r="A77" t="s">
        <v>101</v>
      </c>
      <c r="B77" s="3">
        <v>124</v>
      </c>
      <c r="C77" s="3">
        <v>278</v>
      </c>
      <c r="D77" s="3">
        <v>124</v>
      </c>
      <c r="E77" s="7">
        <v>1.8449470768003857E-4</v>
      </c>
      <c r="F77" s="7">
        <v>8.5030476390890607E-5</v>
      </c>
      <c r="G77" s="7">
        <v>1.8416425074853856E-4</v>
      </c>
    </row>
    <row r="78" spans="1:7" x14ac:dyDescent="0.3">
      <c r="A78" t="s">
        <v>102</v>
      </c>
      <c r="B78" s="3">
        <v>128</v>
      </c>
      <c r="C78" s="3">
        <v>160</v>
      </c>
      <c r="D78" s="3">
        <v>128</v>
      </c>
      <c r="E78" s="7">
        <v>1.9044614986326561E-4</v>
      </c>
      <c r="F78" s="7">
        <v>4.8938403678210418E-5</v>
      </c>
      <c r="G78" s="7">
        <v>1.9010503303074948E-4</v>
      </c>
    </row>
    <row r="79" spans="1:7" x14ac:dyDescent="0.3">
      <c r="A79" t="s">
        <v>103</v>
      </c>
      <c r="B79" s="3">
        <v>62</v>
      </c>
      <c r="C79" s="3">
        <v>149</v>
      </c>
      <c r="D79" s="3">
        <v>62</v>
      </c>
      <c r="E79" s="7">
        <v>9.2247353840019283E-5</v>
      </c>
      <c r="F79" s="7">
        <v>4.5573888425333456E-5</v>
      </c>
      <c r="G79" s="7">
        <v>9.2082125374269279E-5</v>
      </c>
    </row>
    <row r="80" spans="1:7" x14ac:dyDescent="0.3">
      <c r="A80" t="s">
        <v>104</v>
      </c>
      <c r="B80" s="3">
        <v>82</v>
      </c>
      <c r="C80" s="3">
        <v>133</v>
      </c>
      <c r="D80" s="3">
        <v>82</v>
      </c>
      <c r="E80" s="7">
        <v>1.2200456475615454E-4</v>
      </c>
      <c r="F80" s="7">
        <v>4.0680048057512414E-5</v>
      </c>
      <c r="G80" s="7">
        <v>1.2178603678532389E-4</v>
      </c>
    </row>
    <row r="81" spans="1:7" x14ac:dyDescent="0.3">
      <c r="A81" t="s">
        <v>105</v>
      </c>
      <c r="B81" s="3">
        <v>57</v>
      </c>
      <c r="C81" s="3">
        <v>119</v>
      </c>
      <c r="D81" s="3">
        <v>57</v>
      </c>
      <c r="E81" s="7">
        <v>8.4808051110985471E-5</v>
      </c>
      <c r="F81" s="7">
        <v>3.6397937735669E-5</v>
      </c>
      <c r="G81" s="7">
        <v>8.4656147521505629E-5</v>
      </c>
    </row>
    <row r="82" spans="1:7" x14ac:dyDescent="0.3">
      <c r="A82" t="s">
        <v>106</v>
      </c>
      <c r="B82" s="3">
        <v>44</v>
      </c>
      <c r="C82" s="3">
        <v>89</v>
      </c>
      <c r="D82" s="3">
        <v>44</v>
      </c>
      <c r="E82" s="7">
        <v>6.546586401549756E-5</v>
      </c>
      <c r="F82" s="7">
        <v>2.7221987046004547E-5</v>
      </c>
      <c r="G82" s="7">
        <v>6.5348605104320137E-5</v>
      </c>
    </row>
    <row r="83" spans="1:7" x14ac:dyDescent="0.3">
      <c r="A83" t="s">
        <v>107</v>
      </c>
      <c r="B83" s="3">
        <v>28</v>
      </c>
      <c r="C83" s="3">
        <v>75</v>
      </c>
      <c r="D83" s="3">
        <v>28</v>
      </c>
      <c r="E83" s="7">
        <v>4.1660095282589352E-5</v>
      </c>
      <c r="F83" s="7">
        <v>2.2939876724161133E-5</v>
      </c>
      <c r="G83" s="7">
        <v>4.1585475975476449E-5</v>
      </c>
    </row>
    <row r="84" spans="1:7" x14ac:dyDescent="0.3">
      <c r="A84" t="s">
        <v>108</v>
      </c>
      <c r="B84" s="3">
        <v>21</v>
      </c>
      <c r="C84" s="3">
        <v>43</v>
      </c>
      <c r="D84" s="3">
        <v>21</v>
      </c>
      <c r="E84" s="7">
        <v>3.1245071461942012E-5</v>
      </c>
      <c r="F84" s="7">
        <v>1.3152195988519051E-5</v>
      </c>
      <c r="G84" s="7">
        <v>3.1189106981607339E-5</v>
      </c>
    </row>
    <row r="85" spans="1:7" x14ac:dyDescent="0.3">
      <c r="A85" t="s">
        <v>109</v>
      </c>
      <c r="B85" s="3">
        <v>14</v>
      </c>
      <c r="C85" s="3">
        <v>32</v>
      </c>
      <c r="D85" s="3">
        <v>14</v>
      </c>
      <c r="E85" s="7">
        <v>2.0830047641294676E-5</v>
      </c>
      <c r="F85" s="7">
        <v>9.7876807356420836E-6</v>
      </c>
      <c r="G85" s="7">
        <v>2.0792737987738225E-5</v>
      </c>
    </row>
    <row r="86" spans="1:7" x14ac:dyDescent="0.3">
      <c r="A86" t="s">
        <v>110</v>
      </c>
      <c r="B86" s="3">
        <v>11</v>
      </c>
      <c r="C86" s="3">
        <v>20</v>
      </c>
      <c r="D86" s="3">
        <v>11</v>
      </c>
      <c r="E86" s="7">
        <v>1.636646600387439E-5</v>
      </c>
      <c r="F86" s="7">
        <v>6.1173004597763022E-6</v>
      </c>
      <c r="G86" s="7">
        <v>1.6337151276080034E-5</v>
      </c>
    </row>
    <row r="87" spans="1:7" x14ac:dyDescent="0.3">
      <c r="A87" t="s">
        <v>111</v>
      </c>
      <c r="B87" s="3">
        <v>3</v>
      </c>
      <c r="C87" s="3">
        <v>4</v>
      </c>
      <c r="D87" s="3">
        <v>3</v>
      </c>
      <c r="E87" s="7">
        <v>4.4635816374202877E-6</v>
      </c>
      <c r="F87" s="7">
        <v>1.2234600919552604E-6</v>
      </c>
      <c r="G87" s="7">
        <v>4.4555867116581911E-6</v>
      </c>
    </row>
    <row r="88" spans="1:7" x14ac:dyDescent="0.3">
      <c r="B88" s="3"/>
      <c r="C88" s="3"/>
      <c r="D88" s="3"/>
      <c r="E88" s="7"/>
      <c r="F88" s="7"/>
      <c r="G88" s="7"/>
    </row>
    <row r="89" spans="1:7" x14ac:dyDescent="0.3">
      <c r="A89" s="4" t="s">
        <v>112</v>
      </c>
      <c r="B89" s="5">
        <v>602878</v>
      </c>
      <c r="C89" s="5">
        <v>2863255</v>
      </c>
      <c r="D89" s="5">
        <v>603057</v>
      </c>
      <c r="E89" s="8">
        <v>0.89700000000000002</v>
      </c>
      <c r="F89" s="8">
        <v>0.87580000000000002</v>
      </c>
      <c r="G89" s="8">
        <v>0.89570000000000005</v>
      </c>
    </row>
    <row r="90" spans="1:7" x14ac:dyDescent="0.3">
      <c r="A90" s="4" t="s">
        <v>113</v>
      </c>
      <c r="B90" s="5">
        <v>69228</v>
      </c>
      <c r="C90" s="5">
        <v>406161</v>
      </c>
      <c r="D90" s="5">
        <v>70255</v>
      </c>
      <c r="E90" s="8">
        <v>0.10299999999999999</v>
      </c>
      <c r="F90" s="8">
        <v>0.1242</v>
      </c>
      <c r="G90" s="8">
        <v>0.1043</v>
      </c>
    </row>
    <row r="91" spans="1:7" x14ac:dyDescent="0.3">
      <c r="A91" s="4" t="s">
        <v>114</v>
      </c>
      <c r="B91" s="5">
        <v>672106</v>
      </c>
      <c r="C91" s="5">
        <v>3269416</v>
      </c>
      <c r="D91" s="5">
        <v>673312</v>
      </c>
      <c r="E91" s="8">
        <v>1</v>
      </c>
      <c r="F91" s="8">
        <v>1</v>
      </c>
      <c r="G91" s="8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2F64-0EE6-4D63-90C6-D13AD8A59C0A}">
  <dimension ref="A2:C86"/>
  <sheetViews>
    <sheetView topLeftCell="A60" workbookViewId="0">
      <selection activeCell="A2" sqref="A2"/>
    </sheetView>
  </sheetViews>
  <sheetFormatPr defaultRowHeight="14.4" x14ac:dyDescent="0.3"/>
  <cols>
    <col min="1" max="1" width="32.88671875" customWidth="1"/>
    <col min="2" max="2" width="25.5546875" customWidth="1"/>
    <col min="3" max="3" width="26" customWidth="1"/>
  </cols>
  <sheetData>
    <row r="2" spans="1:3" ht="18" x14ac:dyDescent="0.35">
      <c r="A2" s="29" t="s">
        <v>152</v>
      </c>
    </row>
    <row r="4" spans="1:3" ht="15.6" x14ac:dyDescent="0.3">
      <c r="A4" s="35" t="s">
        <v>115</v>
      </c>
    </row>
    <row r="5" spans="1:3" x14ac:dyDescent="0.3">
      <c r="A5" s="9" t="s">
        <v>116</v>
      </c>
    </row>
    <row r="6" spans="1:3" x14ac:dyDescent="0.3">
      <c r="A6" s="9" t="s">
        <v>117</v>
      </c>
    </row>
    <row r="7" spans="1:3" x14ac:dyDescent="0.3">
      <c r="A7" s="9" t="s">
        <v>118</v>
      </c>
    </row>
    <row r="8" spans="1:3" x14ac:dyDescent="0.3">
      <c r="A8" s="32" t="s">
        <v>153</v>
      </c>
    </row>
    <row r="10" spans="1:3" ht="39.6" x14ac:dyDescent="0.3">
      <c r="A10" s="12" t="s">
        <v>119</v>
      </c>
      <c r="B10" s="13" t="s">
        <v>120</v>
      </c>
      <c r="C10" s="13" t="s">
        <v>121</v>
      </c>
    </row>
    <row r="11" spans="1:3" x14ac:dyDescent="0.3">
      <c r="A11" s="10" t="s">
        <v>70</v>
      </c>
      <c r="B11" s="11">
        <v>12</v>
      </c>
      <c r="C11" s="11">
        <v>11</v>
      </c>
    </row>
    <row r="12" spans="1:3" x14ac:dyDescent="0.3">
      <c r="A12" s="10" t="s">
        <v>83</v>
      </c>
      <c r="B12" s="11">
        <v>2</v>
      </c>
      <c r="C12" s="11">
        <v>2</v>
      </c>
    </row>
    <row r="13" spans="1:3" x14ac:dyDescent="0.3">
      <c r="A13" s="10" t="s">
        <v>60</v>
      </c>
      <c r="B13" s="11">
        <v>10</v>
      </c>
      <c r="C13" s="11">
        <v>4</v>
      </c>
    </row>
    <row r="14" spans="1:3" x14ac:dyDescent="0.3">
      <c r="A14" s="10" t="s">
        <v>43</v>
      </c>
      <c r="B14" s="11">
        <v>120</v>
      </c>
      <c r="C14" s="11">
        <v>51</v>
      </c>
    </row>
    <row r="15" spans="1:3" x14ac:dyDescent="0.3">
      <c r="A15" s="10" t="s">
        <v>52</v>
      </c>
      <c r="B15" s="11">
        <v>204</v>
      </c>
      <c r="C15" s="11">
        <v>55</v>
      </c>
    </row>
    <row r="16" spans="1:3" x14ac:dyDescent="0.3">
      <c r="A16" s="10" t="s">
        <v>85</v>
      </c>
      <c r="B16" s="11">
        <v>3</v>
      </c>
      <c r="C16" s="11">
        <v>2</v>
      </c>
    </row>
    <row r="17" spans="1:3" x14ac:dyDescent="0.3">
      <c r="A17" s="10" t="s">
        <v>50</v>
      </c>
      <c r="B17" s="11">
        <v>417</v>
      </c>
      <c r="C17" s="11">
        <v>56</v>
      </c>
    </row>
    <row r="18" spans="1:3" x14ac:dyDescent="0.3">
      <c r="A18" s="10" t="s">
        <v>69</v>
      </c>
      <c r="B18" s="11">
        <v>5</v>
      </c>
      <c r="C18" s="11">
        <v>3</v>
      </c>
    </row>
    <row r="19" spans="1:3" x14ac:dyDescent="0.3">
      <c r="A19" s="10" t="s">
        <v>88</v>
      </c>
      <c r="B19" s="11">
        <v>9</v>
      </c>
      <c r="C19" s="11">
        <v>6</v>
      </c>
    </row>
    <row r="20" spans="1:3" x14ac:dyDescent="0.3">
      <c r="A20" s="10" t="s">
        <v>42</v>
      </c>
      <c r="B20" s="11">
        <v>66</v>
      </c>
      <c r="C20" s="11">
        <v>59</v>
      </c>
    </row>
    <row r="21" spans="1:3" x14ac:dyDescent="0.3">
      <c r="A21" s="10" t="s">
        <v>93</v>
      </c>
      <c r="B21" s="11">
        <v>2</v>
      </c>
      <c r="C21" s="11">
        <v>2</v>
      </c>
    </row>
    <row r="22" spans="1:3" x14ac:dyDescent="0.3">
      <c r="A22" s="10" t="s">
        <v>59</v>
      </c>
      <c r="B22" s="11">
        <v>21</v>
      </c>
      <c r="C22" s="11">
        <v>8</v>
      </c>
    </row>
    <row r="23" spans="1:3" x14ac:dyDescent="0.3">
      <c r="A23" s="10" t="s">
        <v>82</v>
      </c>
      <c r="B23" s="11">
        <v>2</v>
      </c>
      <c r="C23" s="11">
        <v>2</v>
      </c>
    </row>
    <row r="24" spans="1:3" x14ac:dyDescent="0.3">
      <c r="A24" s="10" t="s">
        <v>78</v>
      </c>
      <c r="B24" s="11">
        <v>15</v>
      </c>
      <c r="C24" s="11">
        <v>9</v>
      </c>
    </row>
    <row r="25" spans="1:3" x14ac:dyDescent="0.3">
      <c r="A25" s="10" t="s">
        <v>47</v>
      </c>
      <c r="B25" s="11">
        <v>244</v>
      </c>
      <c r="C25" s="11">
        <v>139</v>
      </c>
    </row>
    <row r="26" spans="1:3" x14ac:dyDescent="0.3">
      <c r="A26" s="10" t="s">
        <v>81</v>
      </c>
      <c r="B26" s="11">
        <v>1</v>
      </c>
      <c r="C26" s="11">
        <v>1</v>
      </c>
    </row>
    <row r="27" spans="1:3" x14ac:dyDescent="0.3">
      <c r="A27" s="10" t="s">
        <v>39</v>
      </c>
      <c r="B27" s="11">
        <v>964</v>
      </c>
      <c r="C27" s="11">
        <v>434</v>
      </c>
    </row>
    <row r="28" spans="1:3" x14ac:dyDescent="0.3">
      <c r="A28" s="10" t="s">
        <v>61</v>
      </c>
      <c r="B28" s="11">
        <v>28</v>
      </c>
      <c r="C28" s="11">
        <v>4</v>
      </c>
    </row>
    <row r="29" spans="1:3" x14ac:dyDescent="0.3">
      <c r="A29" s="10" t="s">
        <v>40</v>
      </c>
      <c r="B29" s="11">
        <v>426</v>
      </c>
      <c r="C29" s="11">
        <v>158</v>
      </c>
    </row>
    <row r="30" spans="1:3" x14ac:dyDescent="0.3">
      <c r="A30" s="10" t="s">
        <v>67</v>
      </c>
      <c r="B30" s="11">
        <v>2</v>
      </c>
      <c r="C30" s="11">
        <v>2</v>
      </c>
    </row>
    <row r="31" spans="1:3" x14ac:dyDescent="0.3">
      <c r="A31" s="10" t="s">
        <v>91</v>
      </c>
      <c r="B31" s="11">
        <v>1</v>
      </c>
      <c r="C31" s="11">
        <v>1</v>
      </c>
    </row>
    <row r="32" spans="1:3" x14ac:dyDescent="0.3">
      <c r="A32" s="10" t="s">
        <v>64</v>
      </c>
      <c r="B32" s="11">
        <v>18</v>
      </c>
      <c r="C32" s="11">
        <v>8</v>
      </c>
    </row>
    <row r="33" spans="1:3" x14ac:dyDescent="0.3">
      <c r="A33" s="10" t="s">
        <v>72</v>
      </c>
      <c r="B33" s="11">
        <v>3</v>
      </c>
      <c r="C33" s="11">
        <v>3</v>
      </c>
    </row>
    <row r="34" spans="1:3" x14ac:dyDescent="0.3">
      <c r="A34" s="10" t="s">
        <v>63</v>
      </c>
      <c r="B34" s="11">
        <v>1</v>
      </c>
      <c r="C34" s="11">
        <v>1</v>
      </c>
    </row>
    <row r="35" spans="1:3" x14ac:dyDescent="0.3">
      <c r="A35" s="10" t="s">
        <v>75</v>
      </c>
      <c r="B35" s="11">
        <v>11</v>
      </c>
      <c r="C35" s="11">
        <v>11</v>
      </c>
    </row>
    <row r="36" spans="1:3" x14ac:dyDescent="0.3">
      <c r="A36" s="10" t="s">
        <v>62</v>
      </c>
      <c r="B36" s="11">
        <v>13</v>
      </c>
      <c r="C36" s="11">
        <v>13</v>
      </c>
    </row>
    <row r="37" spans="1:3" x14ac:dyDescent="0.3">
      <c r="A37" s="10" t="s">
        <v>44</v>
      </c>
      <c r="B37" s="11">
        <v>105</v>
      </c>
      <c r="C37" s="11">
        <v>59</v>
      </c>
    </row>
    <row r="38" spans="1:3" x14ac:dyDescent="0.3">
      <c r="A38" s="10" t="s">
        <v>58</v>
      </c>
      <c r="B38" s="11">
        <v>2</v>
      </c>
      <c r="C38" s="11">
        <v>1</v>
      </c>
    </row>
    <row r="39" spans="1:3" x14ac:dyDescent="0.3">
      <c r="A39" s="10" t="s">
        <v>90</v>
      </c>
      <c r="B39" s="11">
        <v>6</v>
      </c>
      <c r="C39" s="11">
        <v>6</v>
      </c>
    </row>
    <row r="40" spans="1:3" x14ac:dyDescent="0.3">
      <c r="A40" s="10" t="s">
        <v>46</v>
      </c>
      <c r="B40" s="11">
        <v>491</v>
      </c>
      <c r="C40" s="11">
        <v>176</v>
      </c>
    </row>
    <row r="41" spans="1:3" x14ac:dyDescent="0.3">
      <c r="A41" s="10" t="s">
        <v>76</v>
      </c>
      <c r="B41" s="11">
        <v>19</v>
      </c>
      <c r="C41" s="11">
        <v>17</v>
      </c>
    </row>
    <row r="42" spans="1:3" x14ac:dyDescent="0.3">
      <c r="A42" s="10" t="s">
        <v>87</v>
      </c>
      <c r="B42" s="11">
        <v>3</v>
      </c>
      <c r="C42" s="11">
        <v>3</v>
      </c>
    </row>
    <row r="43" spans="1:3" x14ac:dyDescent="0.3">
      <c r="A43" s="10" t="s">
        <v>37</v>
      </c>
      <c r="B43" s="11">
        <v>1299</v>
      </c>
      <c r="C43" s="11">
        <v>413</v>
      </c>
    </row>
    <row r="44" spans="1:3" x14ac:dyDescent="0.3">
      <c r="A44" s="10" t="s">
        <v>79</v>
      </c>
      <c r="B44" s="11">
        <v>1</v>
      </c>
      <c r="C44" s="11">
        <v>1</v>
      </c>
    </row>
    <row r="45" spans="1:3" x14ac:dyDescent="0.3">
      <c r="A45" s="10" t="s">
        <v>66</v>
      </c>
      <c r="B45" s="11">
        <v>3</v>
      </c>
      <c r="C45" s="11">
        <v>1</v>
      </c>
    </row>
    <row r="46" spans="1:3" x14ac:dyDescent="0.3">
      <c r="A46" s="10" t="s">
        <v>86</v>
      </c>
      <c r="B46" s="11">
        <v>2</v>
      </c>
      <c r="C46" s="11">
        <v>2</v>
      </c>
    </row>
    <row r="47" spans="1:3" x14ac:dyDescent="0.3">
      <c r="A47" s="10" t="s">
        <v>73</v>
      </c>
      <c r="B47" s="11">
        <v>1</v>
      </c>
      <c r="C47" s="11">
        <v>1</v>
      </c>
    </row>
    <row r="48" spans="1:3" x14ac:dyDescent="0.3">
      <c r="A48" s="10" t="s">
        <v>105</v>
      </c>
      <c r="B48" s="11">
        <v>35</v>
      </c>
      <c r="C48" s="11">
        <v>5</v>
      </c>
    </row>
    <row r="49" spans="1:3" x14ac:dyDescent="0.3">
      <c r="A49" s="10" t="s">
        <v>98</v>
      </c>
      <c r="B49" s="11">
        <v>1</v>
      </c>
      <c r="C49" s="11">
        <v>1</v>
      </c>
    </row>
    <row r="50" spans="1:3" x14ac:dyDescent="0.3">
      <c r="A50" s="10" t="s">
        <v>41</v>
      </c>
      <c r="B50" s="11">
        <v>378</v>
      </c>
      <c r="C50" s="11">
        <v>132</v>
      </c>
    </row>
    <row r="51" spans="1:3" x14ac:dyDescent="0.3">
      <c r="A51" s="10" t="s">
        <v>65</v>
      </c>
      <c r="B51" s="11">
        <v>2</v>
      </c>
      <c r="C51" s="11">
        <v>2</v>
      </c>
    </row>
    <row r="52" spans="1:3" x14ac:dyDescent="0.3">
      <c r="A52" s="10" t="s">
        <v>56</v>
      </c>
      <c r="B52" s="11">
        <v>38</v>
      </c>
      <c r="C52" s="11">
        <v>11</v>
      </c>
    </row>
    <row r="53" spans="1:3" x14ac:dyDescent="0.3">
      <c r="A53" s="10" t="s">
        <v>68</v>
      </c>
      <c r="B53" s="11">
        <v>12</v>
      </c>
      <c r="C53" s="11">
        <v>6</v>
      </c>
    </row>
    <row r="54" spans="1:3" x14ac:dyDescent="0.3">
      <c r="A54" s="10" t="s">
        <v>51</v>
      </c>
      <c r="B54" s="11">
        <v>8</v>
      </c>
      <c r="C54" s="11">
        <v>7</v>
      </c>
    </row>
    <row r="55" spans="1:3" x14ac:dyDescent="0.3">
      <c r="A55" s="10" t="s">
        <v>45</v>
      </c>
      <c r="B55" s="11">
        <v>43</v>
      </c>
      <c r="C55" s="11">
        <v>28</v>
      </c>
    </row>
    <row r="56" spans="1:3" x14ac:dyDescent="0.3">
      <c r="A56" s="10" t="s">
        <v>38</v>
      </c>
      <c r="B56" s="11">
        <v>64</v>
      </c>
      <c r="C56" s="11">
        <v>48</v>
      </c>
    </row>
    <row r="57" spans="1:3" x14ac:dyDescent="0.3">
      <c r="A57" s="10" t="s">
        <v>53</v>
      </c>
      <c r="B57" s="11">
        <v>117</v>
      </c>
      <c r="C57" s="11">
        <v>34</v>
      </c>
    </row>
    <row r="58" spans="1:3" x14ac:dyDescent="0.3">
      <c r="A58" s="10" t="s">
        <v>55</v>
      </c>
      <c r="B58" s="11">
        <v>58</v>
      </c>
      <c r="C58" s="11">
        <v>52</v>
      </c>
    </row>
    <row r="59" spans="1:3" x14ac:dyDescent="0.3">
      <c r="A59" s="10" t="s">
        <v>57</v>
      </c>
      <c r="B59" s="11">
        <v>13</v>
      </c>
      <c r="C59" s="11">
        <v>11</v>
      </c>
    </row>
    <row r="60" spans="1:3" x14ac:dyDescent="0.3">
      <c r="A60" s="10" t="s">
        <v>49</v>
      </c>
      <c r="B60" s="11">
        <v>41</v>
      </c>
      <c r="C60" s="11">
        <v>36</v>
      </c>
    </row>
    <row r="61" spans="1:3" x14ac:dyDescent="0.3">
      <c r="A61" s="10" t="s">
        <v>80</v>
      </c>
      <c r="B61" s="11">
        <v>6</v>
      </c>
      <c r="C61" s="11">
        <v>6</v>
      </c>
    </row>
    <row r="62" spans="1:3" x14ac:dyDescent="0.3">
      <c r="A62" s="10" t="s">
        <v>48</v>
      </c>
      <c r="B62" s="11">
        <v>103</v>
      </c>
      <c r="C62" s="11">
        <v>42</v>
      </c>
    </row>
    <row r="63" spans="1:3" x14ac:dyDescent="0.3">
      <c r="A63" s="10" t="s">
        <v>54</v>
      </c>
      <c r="B63" s="11">
        <v>144</v>
      </c>
      <c r="C63" s="11">
        <v>31</v>
      </c>
    </row>
    <row r="64" spans="1:3" x14ac:dyDescent="0.3">
      <c r="A64" s="10"/>
      <c r="B64" s="11"/>
      <c r="C64" s="11"/>
    </row>
    <row r="65" spans="1:3" x14ac:dyDescent="0.3">
      <c r="A65" s="14" t="s">
        <v>122</v>
      </c>
      <c r="B65" s="15">
        <v>5595</v>
      </c>
      <c r="C65" s="15">
        <v>2177</v>
      </c>
    </row>
    <row r="67" spans="1:3" ht="15.6" x14ac:dyDescent="0.3">
      <c r="A67" s="34" t="s">
        <v>123</v>
      </c>
    </row>
    <row r="68" spans="1:3" x14ac:dyDescent="0.3">
      <c r="A68" s="33" t="s">
        <v>116</v>
      </c>
    </row>
    <row r="69" spans="1:3" x14ac:dyDescent="0.3">
      <c r="A69" s="33" t="s">
        <v>117</v>
      </c>
    </row>
    <row r="70" spans="1:3" x14ac:dyDescent="0.3">
      <c r="A70" s="32" t="s">
        <v>153</v>
      </c>
    </row>
    <row r="72" spans="1:3" ht="26.4" x14ac:dyDescent="0.3">
      <c r="A72" s="19" t="s">
        <v>124</v>
      </c>
      <c r="B72" s="19" t="s">
        <v>125</v>
      </c>
      <c r="C72" s="20" t="s">
        <v>126</v>
      </c>
    </row>
    <row r="73" spans="1:3" x14ac:dyDescent="0.3">
      <c r="A73" s="16" t="s">
        <v>127</v>
      </c>
      <c r="B73" s="16" t="s">
        <v>128</v>
      </c>
      <c r="C73" s="17">
        <v>1.04E-2</v>
      </c>
    </row>
    <row r="74" spans="1:3" x14ac:dyDescent="0.3">
      <c r="A74" s="16" t="s">
        <v>127</v>
      </c>
      <c r="B74" s="16" t="s">
        <v>129</v>
      </c>
      <c r="C74" s="17">
        <v>1.3299999999999999E-2</v>
      </c>
    </row>
    <row r="75" spans="1:3" x14ac:dyDescent="0.3">
      <c r="A75" s="16" t="s">
        <v>127</v>
      </c>
      <c r="B75" s="16" t="s">
        <v>130</v>
      </c>
      <c r="C75" s="17">
        <v>5.7000000000000002E-3</v>
      </c>
    </row>
    <row r="76" spans="1:3" x14ac:dyDescent="0.3">
      <c r="A76" s="16" t="s">
        <v>127</v>
      </c>
      <c r="B76" s="16" t="s">
        <v>131</v>
      </c>
      <c r="C76" s="17">
        <v>8.8000000000000005E-3</v>
      </c>
    </row>
    <row r="77" spans="1:3" x14ac:dyDescent="0.3">
      <c r="A77" s="16" t="s">
        <v>127</v>
      </c>
      <c r="B77" s="16" t="s">
        <v>132</v>
      </c>
      <c r="C77" s="17">
        <v>2.5399999999999999E-2</v>
      </c>
    </row>
    <row r="78" spans="1:3" x14ac:dyDescent="0.3">
      <c r="A78" s="16" t="s">
        <v>127</v>
      </c>
      <c r="B78" s="16" t="s">
        <v>133</v>
      </c>
      <c r="C78" s="17">
        <v>5.3400000000000003E-2</v>
      </c>
    </row>
    <row r="79" spans="1:3" x14ac:dyDescent="0.3">
      <c r="A79" s="16" t="s">
        <v>127</v>
      </c>
      <c r="B79" s="16" t="s">
        <v>134</v>
      </c>
      <c r="C79" s="17">
        <v>0.11260000000000001</v>
      </c>
    </row>
    <row r="80" spans="1:3" x14ac:dyDescent="0.3">
      <c r="A80" s="16" t="s">
        <v>127</v>
      </c>
      <c r="B80" s="16" t="s">
        <v>135</v>
      </c>
      <c r="C80" s="17">
        <v>0.20780000000000001</v>
      </c>
    </row>
    <row r="81" spans="1:3" x14ac:dyDescent="0.3">
      <c r="A81" s="16" t="s">
        <v>127</v>
      </c>
      <c r="B81" s="16" t="s">
        <v>136</v>
      </c>
      <c r="C81" s="17">
        <v>4.3700000000000003E-2</v>
      </c>
    </row>
    <row r="82" spans="1:3" x14ac:dyDescent="0.3">
      <c r="A82" s="16" t="s">
        <v>127</v>
      </c>
      <c r="B82" s="16" t="s">
        <v>137</v>
      </c>
      <c r="C82" s="17">
        <v>1.78E-2</v>
      </c>
    </row>
    <row r="83" spans="1:3" x14ac:dyDescent="0.3">
      <c r="A83" s="16" t="s">
        <v>127</v>
      </c>
      <c r="B83" s="16" t="s">
        <v>138</v>
      </c>
      <c r="C83" s="17">
        <v>1.5699999999999999E-2</v>
      </c>
    </row>
    <row r="84" spans="1:3" x14ac:dyDescent="0.3">
      <c r="A84" s="16" t="s">
        <v>127</v>
      </c>
      <c r="B84" s="16" t="s">
        <v>139</v>
      </c>
      <c r="C84" s="17">
        <v>9.1999999999999998E-3</v>
      </c>
    </row>
    <row r="85" spans="1:3" x14ac:dyDescent="0.3">
      <c r="A85" s="16"/>
      <c r="B85" s="16"/>
      <c r="C85" s="17"/>
    </row>
    <row r="86" spans="1:3" x14ac:dyDescent="0.3">
      <c r="A86" s="21" t="s">
        <v>122</v>
      </c>
      <c r="B86" s="21"/>
      <c r="C86" s="18">
        <v>3.8300000000000001E-2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D7CD-7281-4850-8AAD-A1E0317BEF76}">
  <dimension ref="A2:E68"/>
  <sheetViews>
    <sheetView topLeftCell="A45" workbookViewId="0">
      <selection activeCell="A71" sqref="A71:A72"/>
    </sheetView>
  </sheetViews>
  <sheetFormatPr defaultRowHeight="14.4" x14ac:dyDescent="0.3"/>
  <cols>
    <col min="1" max="1" width="25.5546875" customWidth="1"/>
    <col min="2" max="2" width="22.88671875" customWidth="1"/>
    <col min="3" max="3" width="18.21875" customWidth="1"/>
    <col min="4" max="4" width="19.33203125" customWidth="1"/>
    <col min="5" max="5" width="20" customWidth="1"/>
  </cols>
  <sheetData>
    <row r="2" spans="1:5" ht="18" x14ac:dyDescent="0.35">
      <c r="A2" s="29" t="s">
        <v>149</v>
      </c>
    </row>
    <row r="3" spans="1:5" ht="18" x14ac:dyDescent="0.35">
      <c r="B3" s="29"/>
    </row>
    <row r="4" spans="1:5" ht="15.6" x14ac:dyDescent="0.3">
      <c r="A4" s="30" t="s">
        <v>150</v>
      </c>
    </row>
    <row r="6" spans="1:5" x14ac:dyDescent="0.3">
      <c r="A6" t="s">
        <v>30</v>
      </c>
      <c r="B6" t="s">
        <v>32</v>
      </c>
      <c r="C6" t="s">
        <v>33</v>
      </c>
      <c r="D6" t="s">
        <v>35</v>
      </c>
      <c r="E6" t="s">
        <v>36</v>
      </c>
    </row>
    <row r="7" spans="1:5" x14ac:dyDescent="0.3">
      <c r="A7" t="s">
        <v>39</v>
      </c>
      <c r="B7" s="22">
        <v>578</v>
      </c>
      <c r="C7" s="22">
        <v>220</v>
      </c>
      <c r="D7" s="23">
        <v>0.18990000000000001</v>
      </c>
      <c r="E7" s="23">
        <v>0.13639999999999999</v>
      </c>
    </row>
    <row r="8" spans="1:5" x14ac:dyDescent="0.3">
      <c r="A8" t="s">
        <v>40</v>
      </c>
      <c r="B8" s="22">
        <v>460</v>
      </c>
      <c r="C8" s="22">
        <v>237</v>
      </c>
      <c r="D8" s="23">
        <v>0.1512</v>
      </c>
      <c r="E8" s="23">
        <v>0.1469</v>
      </c>
    </row>
    <row r="9" spans="1:5" x14ac:dyDescent="0.3">
      <c r="A9" t="s">
        <v>47</v>
      </c>
      <c r="B9" s="22">
        <v>367</v>
      </c>
      <c r="C9" s="22">
        <v>212</v>
      </c>
      <c r="D9" s="23">
        <v>0.1206</v>
      </c>
      <c r="E9" s="23">
        <v>0.13139999999999999</v>
      </c>
    </row>
    <row r="10" spans="1:5" x14ac:dyDescent="0.3">
      <c r="A10" t="s">
        <v>37</v>
      </c>
      <c r="B10" s="22">
        <v>288</v>
      </c>
      <c r="C10" s="22">
        <v>120</v>
      </c>
      <c r="D10" s="23">
        <v>9.4600000000000004E-2</v>
      </c>
      <c r="E10" s="23">
        <v>7.4399999999999994E-2</v>
      </c>
    </row>
    <row r="11" spans="1:5" x14ac:dyDescent="0.3">
      <c r="A11" t="s">
        <v>41</v>
      </c>
      <c r="B11" s="22">
        <v>230</v>
      </c>
      <c r="C11" s="22">
        <v>154</v>
      </c>
      <c r="D11" s="23">
        <v>7.5600000000000001E-2</v>
      </c>
      <c r="E11" s="23">
        <v>9.5500000000000002E-2</v>
      </c>
    </row>
    <row r="12" spans="1:5" x14ac:dyDescent="0.3">
      <c r="A12" t="s">
        <v>46</v>
      </c>
      <c r="B12" s="22">
        <v>169</v>
      </c>
      <c r="C12" s="22">
        <v>87</v>
      </c>
      <c r="D12" s="23">
        <v>5.5500000000000001E-2</v>
      </c>
      <c r="E12" s="23">
        <v>5.3900000000000003E-2</v>
      </c>
    </row>
    <row r="13" spans="1:5" x14ac:dyDescent="0.3">
      <c r="A13" t="s">
        <v>56</v>
      </c>
      <c r="B13" s="22">
        <v>140</v>
      </c>
      <c r="C13" s="22">
        <v>89</v>
      </c>
      <c r="D13" s="23">
        <v>4.5999999999999999E-2</v>
      </c>
      <c r="E13" s="23">
        <v>5.5199999999999999E-2</v>
      </c>
    </row>
    <row r="14" spans="1:5" x14ac:dyDescent="0.3">
      <c r="A14" t="s">
        <v>42</v>
      </c>
      <c r="B14" s="22">
        <v>133</v>
      </c>
      <c r="C14" s="22">
        <v>99</v>
      </c>
      <c r="D14" s="23">
        <v>4.3700000000000003E-2</v>
      </c>
      <c r="E14" s="23">
        <v>6.1400000000000003E-2</v>
      </c>
    </row>
    <row r="15" spans="1:5" x14ac:dyDescent="0.3">
      <c r="A15" t="s">
        <v>44</v>
      </c>
      <c r="B15" s="22">
        <v>104</v>
      </c>
      <c r="C15" s="22">
        <v>66</v>
      </c>
      <c r="D15" s="23">
        <v>3.4200000000000001E-2</v>
      </c>
      <c r="E15" s="23">
        <v>4.0899999999999999E-2</v>
      </c>
    </row>
    <row r="16" spans="1:5" x14ac:dyDescent="0.3">
      <c r="A16" t="s">
        <v>52</v>
      </c>
      <c r="B16" s="22">
        <v>61</v>
      </c>
      <c r="C16" s="22">
        <v>34</v>
      </c>
      <c r="D16" s="23">
        <v>0.02</v>
      </c>
      <c r="E16" s="23">
        <v>2.1100000000000001E-2</v>
      </c>
    </row>
    <row r="19" spans="1:5" ht="15.6" x14ac:dyDescent="0.3">
      <c r="A19" s="30" t="s">
        <v>151</v>
      </c>
    </row>
    <row r="22" spans="1:5" x14ac:dyDescent="0.3">
      <c r="A22" t="s">
        <v>30</v>
      </c>
      <c r="B22" t="s">
        <v>32</v>
      </c>
      <c r="C22" t="s">
        <v>33</v>
      </c>
      <c r="D22" t="s">
        <v>35</v>
      </c>
      <c r="E22" t="s">
        <v>36</v>
      </c>
    </row>
    <row r="23" spans="1:5" x14ac:dyDescent="0.3">
      <c r="A23" t="s">
        <v>37</v>
      </c>
      <c r="B23" s="24">
        <v>59775</v>
      </c>
      <c r="C23" s="24">
        <v>30477</v>
      </c>
      <c r="D23" s="23">
        <v>0.22720000000000001</v>
      </c>
      <c r="E23" s="23">
        <v>0.20710000000000001</v>
      </c>
    </row>
    <row r="24" spans="1:5" x14ac:dyDescent="0.3">
      <c r="A24" t="s">
        <v>46</v>
      </c>
      <c r="B24" s="24">
        <v>34439</v>
      </c>
      <c r="C24" s="24">
        <v>15567</v>
      </c>
      <c r="D24" s="23">
        <v>0.13089999999999999</v>
      </c>
      <c r="E24" s="23">
        <v>0.10580000000000001</v>
      </c>
    </row>
    <row r="25" spans="1:5" x14ac:dyDescent="0.3">
      <c r="A25" t="s">
        <v>40</v>
      </c>
      <c r="B25" s="24">
        <v>24677</v>
      </c>
      <c r="C25" s="24">
        <v>14034</v>
      </c>
      <c r="D25" s="23">
        <v>9.3799999999999994E-2</v>
      </c>
      <c r="E25" s="23">
        <v>9.5399999999999999E-2</v>
      </c>
    </row>
    <row r="26" spans="1:5" x14ac:dyDescent="0.3">
      <c r="A26" t="s">
        <v>39</v>
      </c>
      <c r="B26" s="24">
        <v>21227</v>
      </c>
      <c r="C26" s="24">
        <v>12598</v>
      </c>
      <c r="D26" s="23">
        <v>8.0699999999999994E-2</v>
      </c>
      <c r="E26" s="23">
        <v>8.5599999999999996E-2</v>
      </c>
    </row>
    <row r="27" spans="1:5" x14ac:dyDescent="0.3">
      <c r="A27" t="s">
        <v>47</v>
      </c>
      <c r="B27" s="24">
        <v>18120</v>
      </c>
      <c r="C27" s="24">
        <v>10643</v>
      </c>
      <c r="D27" s="23">
        <v>6.8900000000000003E-2</v>
      </c>
      <c r="E27" s="23">
        <v>7.2300000000000003E-2</v>
      </c>
    </row>
    <row r="28" spans="1:5" x14ac:dyDescent="0.3">
      <c r="A28" t="s">
        <v>52</v>
      </c>
      <c r="B28" s="24">
        <v>11661</v>
      </c>
      <c r="C28" s="24">
        <v>6014</v>
      </c>
      <c r="D28" s="23">
        <v>4.4299999999999999E-2</v>
      </c>
      <c r="E28" s="23">
        <v>4.0899999999999999E-2</v>
      </c>
    </row>
    <row r="29" spans="1:5" x14ac:dyDescent="0.3">
      <c r="A29" t="s">
        <v>41</v>
      </c>
      <c r="B29" s="24">
        <v>9728</v>
      </c>
      <c r="C29" s="24">
        <v>6690</v>
      </c>
      <c r="D29" s="23">
        <v>3.6999999999999998E-2</v>
      </c>
      <c r="E29" s="23">
        <v>4.5499999999999999E-2</v>
      </c>
    </row>
    <row r="30" spans="1:5" x14ac:dyDescent="0.3">
      <c r="A30" t="s">
        <v>43</v>
      </c>
      <c r="B30" s="24">
        <v>8708</v>
      </c>
      <c r="C30" s="24">
        <v>4800</v>
      </c>
      <c r="D30" s="23">
        <v>3.3099999999999997E-2</v>
      </c>
      <c r="E30" s="23">
        <v>3.2599999999999997E-2</v>
      </c>
    </row>
    <row r="31" spans="1:5" x14ac:dyDescent="0.3">
      <c r="A31" t="s">
        <v>140</v>
      </c>
      <c r="B31" s="24">
        <v>7934</v>
      </c>
      <c r="C31" s="24">
        <v>5309</v>
      </c>
      <c r="D31" s="23">
        <v>3.0200000000000001E-2</v>
      </c>
      <c r="E31" s="23">
        <v>3.61E-2</v>
      </c>
    </row>
    <row r="32" spans="1:5" x14ac:dyDescent="0.3">
      <c r="A32" t="s">
        <v>51</v>
      </c>
      <c r="B32" s="24">
        <v>7345</v>
      </c>
      <c r="C32" s="24">
        <v>5014</v>
      </c>
      <c r="D32" s="23">
        <v>2.7900000000000001E-2</v>
      </c>
      <c r="E32" s="23">
        <v>3.4099999999999998E-2</v>
      </c>
    </row>
    <row r="34" spans="1:2" ht="15.6" x14ac:dyDescent="0.3">
      <c r="A34" s="30" t="s">
        <v>141</v>
      </c>
    </row>
    <row r="36" spans="1:2" x14ac:dyDescent="0.3">
      <c r="A36" t="s">
        <v>142</v>
      </c>
      <c r="B36" t="s">
        <v>143</v>
      </c>
    </row>
    <row r="37" spans="1:2" x14ac:dyDescent="0.3">
      <c r="A37" t="s">
        <v>144</v>
      </c>
      <c r="B37" s="22">
        <v>1.75</v>
      </c>
    </row>
    <row r="38" spans="1:2" x14ac:dyDescent="0.3">
      <c r="A38" t="s">
        <v>145</v>
      </c>
      <c r="B38" s="25">
        <v>1.8</v>
      </c>
    </row>
    <row r="40" spans="1:2" ht="15.6" x14ac:dyDescent="0.3">
      <c r="A40" s="30" t="s">
        <v>146</v>
      </c>
    </row>
    <row r="42" spans="1:2" x14ac:dyDescent="0.3">
      <c r="A42" t="s">
        <v>147</v>
      </c>
      <c r="B42" t="s">
        <v>10</v>
      </c>
    </row>
    <row r="43" spans="1:2" x14ac:dyDescent="0.3">
      <c r="A43" t="s">
        <v>128</v>
      </c>
      <c r="B43" s="26">
        <v>4228</v>
      </c>
    </row>
    <row r="44" spans="1:2" x14ac:dyDescent="0.3">
      <c r="A44" t="s">
        <v>129</v>
      </c>
      <c r="B44" s="26">
        <v>2582</v>
      </c>
    </row>
    <row r="45" spans="1:2" x14ac:dyDescent="0.3">
      <c r="A45" t="s">
        <v>130</v>
      </c>
      <c r="B45" s="26">
        <v>2290</v>
      </c>
    </row>
    <row r="46" spans="1:2" x14ac:dyDescent="0.3">
      <c r="A46" t="s">
        <v>148</v>
      </c>
      <c r="B46" s="26">
        <v>10270</v>
      </c>
    </row>
    <row r="47" spans="1:2" x14ac:dyDescent="0.3">
      <c r="A47" t="s">
        <v>132</v>
      </c>
      <c r="B47" s="26">
        <v>19864</v>
      </c>
    </row>
    <row r="48" spans="1:2" x14ac:dyDescent="0.3">
      <c r="A48" t="s">
        <v>133</v>
      </c>
      <c r="B48" s="26">
        <v>36575</v>
      </c>
    </row>
    <row r="49" spans="1:5" x14ac:dyDescent="0.3">
      <c r="A49" t="s">
        <v>134</v>
      </c>
      <c r="B49" s="26">
        <v>61888</v>
      </c>
    </row>
    <row r="50" spans="1:5" x14ac:dyDescent="0.3">
      <c r="A50" t="s">
        <v>135</v>
      </c>
      <c r="B50" s="26">
        <v>76521</v>
      </c>
    </row>
    <row r="51" spans="1:5" x14ac:dyDescent="0.3">
      <c r="A51" t="s">
        <v>136</v>
      </c>
      <c r="B51" s="26">
        <v>33099</v>
      </c>
    </row>
    <row r="52" spans="1:5" x14ac:dyDescent="0.3">
      <c r="A52" t="s">
        <v>137</v>
      </c>
      <c r="B52" s="26">
        <v>13680</v>
      </c>
    </row>
    <row r="53" spans="1:5" x14ac:dyDescent="0.3">
      <c r="A53" t="s">
        <v>138</v>
      </c>
      <c r="B53" s="26">
        <v>2876</v>
      </c>
    </row>
    <row r="54" spans="1:5" x14ac:dyDescent="0.3">
      <c r="A54" t="s">
        <v>139</v>
      </c>
      <c r="B54" s="26">
        <v>2300</v>
      </c>
    </row>
    <row r="55" spans="1:5" x14ac:dyDescent="0.3">
      <c r="A55" s="27" t="s">
        <v>114</v>
      </c>
      <c r="B55" s="28">
        <v>266173</v>
      </c>
    </row>
    <row r="58" spans="1:5" ht="15.6" x14ac:dyDescent="0.3">
      <c r="A58" s="30" t="s">
        <v>183</v>
      </c>
    </row>
    <row r="60" spans="1:5" x14ac:dyDescent="0.3">
      <c r="A60" t="s">
        <v>184</v>
      </c>
      <c r="B60" t="s">
        <v>185</v>
      </c>
      <c r="C60" t="s">
        <v>186</v>
      </c>
      <c r="D60" t="s">
        <v>187</v>
      </c>
      <c r="E60" t="s">
        <v>188</v>
      </c>
    </row>
    <row r="61" spans="1:5" x14ac:dyDescent="0.3">
      <c r="A61" t="s">
        <v>189</v>
      </c>
      <c r="B61" t="s">
        <v>191</v>
      </c>
      <c r="C61" s="26">
        <v>16704</v>
      </c>
      <c r="D61" s="26">
        <v>14165</v>
      </c>
      <c r="E61" s="22">
        <v>117.92</v>
      </c>
    </row>
    <row r="62" spans="1:5" x14ac:dyDescent="0.3">
      <c r="A62" t="s">
        <v>189</v>
      </c>
      <c r="B62" t="s">
        <v>192</v>
      </c>
      <c r="C62" s="26">
        <v>38592</v>
      </c>
      <c r="D62" s="26">
        <v>41713</v>
      </c>
      <c r="E62" s="22">
        <v>92.52</v>
      </c>
    </row>
    <row r="63" spans="1:5" x14ac:dyDescent="0.3">
      <c r="A63" t="s">
        <v>189</v>
      </c>
      <c r="B63" t="s">
        <v>193</v>
      </c>
      <c r="C63" s="26">
        <v>44774</v>
      </c>
      <c r="D63" s="26">
        <v>36215</v>
      </c>
      <c r="E63" s="22">
        <v>123.63</v>
      </c>
    </row>
    <row r="64" spans="1:5" x14ac:dyDescent="0.3">
      <c r="A64" t="s">
        <v>189</v>
      </c>
      <c r="B64" t="s">
        <v>194</v>
      </c>
      <c r="C64" s="26">
        <v>9576</v>
      </c>
      <c r="D64" s="26">
        <v>8301</v>
      </c>
      <c r="E64" s="22">
        <v>115.36</v>
      </c>
    </row>
    <row r="65" spans="1:5" x14ac:dyDescent="0.3">
      <c r="A65" t="s">
        <v>190</v>
      </c>
      <c r="B65" t="s">
        <v>193</v>
      </c>
      <c r="C65" s="26">
        <v>1674</v>
      </c>
      <c r="D65" s="26">
        <v>1185</v>
      </c>
      <c r="E65" s="22">
        <v>141.27000000000001</v>
      </c>
    </row>
    <row r="66" spans="1:5" x14ac:dyDescent="0.3">
      <c r="A66" t="s">
        <v>190</v>
      </c>
      <c r="B66" t="s">
        <v>194</v>
      </c>
      <c r="C66" s="26">
        <v>0</v>
      </c>
      <c r="D66" s="26">
        <v>3</v>
      </c>
      <c r="E66" s="25">
        <v>0</v>
      </c>
    </row>
    <row r="67" spans="1:5" x14ac:dyDescent="0.3">
      <c r="C67" s="26"/>
      <c r="D67" s="26"/>
      <c r="E67" s="22"/>
    </row>
    <row r="68" spans="1:5" x14ac:dyDescent="0.3">
      <c r="A68" s="50" t="s">
        <v>114</v>
      </c>
      <c r="B68" s="50"/>
      <c r="C68" s="28">
        <f>SUM(C61:C66)</f>
        <v>111320</v>
      </c>
      <c r="D68" s="28">
        <f>SUM(D61:D66)</f>
        <v>101582</v>
      </c>
      <c r="E68" s="50">
        <v>109.59</v>
      </c>
    </row>
  </sheetData>
  <phoneticPr fontId="8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B4E7-F75F-4F01-8869-526E1A7AA7E3}">
  <dimension ref="A2:E66"/>
  <sheetViews>
    <sheetView workbookViewId="0">
      <selection activeCell="B3" sqref="B3"/>
    </sheetView>
  </sheetViews>
  <sheetFormatPr defaultRowHeight="14.4" x14ac:dyDescent="0.3"/>
  <cols>
    <col min="1" max="1" width="34.77734375" customWidth="1"/>
    <col min="2" max="2" width="23" customWidth="1"/>
    <col min="3" max="3" width="21.77734375" customWidth="1"/>
    <col min="4" max="4" width="19.88671875" customWidth="1"/>
    <col min="5" max="5" width="18.77734375" customWidth="1"/>
  </cols>
  <sheetData>
    <row r="2" spans="1:5" ht="18" x14ac:dyDescent="0.35">
      <c r="A2" s="29" t="s">
        <v>182</v>
      </c>
    </row>
    <row r="3" spans="1:5" ht="18" x14ac:dyDescent="0.35">
      <c r="A3" s="29"/>
    </row>
    <row r="4" spans="1:5" ht="15.6" x14ac:dyDescent="0.3">
      <c r="A4" s="49" t="s">
        <v>167</v>
      </c>
    </row>
    <row r="5" spans="1:5" x14ac:dyDescent="0.3">
      <c r="A5" s="42"/>
    </row>
    <row r="6" spans="1:5" x14ac:dyDescent="0.3">
      <c r="A6" s="43"/>
      <c r="B6" s="44" t="s">
        <v>31</v>
      </c>
      <c r="C6" s="43"/>
      <c r="D6" s="45" t="s">
        <v>32</v>
      </c>
      <c r="E6" s="46"/>
    </row>
    <row r="7" spans="1:5" x14ac:dyDescent="0.3">
      <c r="A7" s="39" t="s">
        <v>147</v>
      </c>
      <c r="B7" s="39" t="s">
        <v>144</v>
      </c>
      <c r="C7" s="39" t="s">
        <v>145</v>
      </c>
      <c r="D7" s="41" t="s">
        <v>180</v>
      </c>
      <c r="E7" s="41" t="s">
        <v>181</v>
      </c>
    </row>
    <row r="8" spans="1:5" x14ac:dyDescent="0.3">
      <c r="A8" s="39" t="s">
        <v>168</v>
      </c>
      <c r="B8" s="47">
        <v>2</v>
      </c>
      <c r="C8" s="47">
        <v>1</v>
      </c>
      <c r="D8" s="47">
        <v>18</v>
      </c>
      <c r="E8" s="47">
        <v>10</v>
      </c>
    </row>
    <row r="9" spans="1:5" x14ac:dyDescent="0.3">
      <c r="A9" s="39" t="s">
        <v>169</v>
      </c>
      <c r="B9" s="47">
        <v>4</v>
      </c>
      <c r="C9" s="47">
        <v>4</v>
      </c>
      <c r="D9" s="47">
        <v>10</v>
      </c>
      <c r="E9" s="47">
        <v>12</v>
      </c>
    </row>
    <row r="10" spans="1:5" x14ac:dyDescent="0.3">
      <c r="A10" s="39" t="s">
        <v>170</v>
      </c>
      <c r="B10" s="47">
        <v>1</v>
      </c>
      <c r="C10" s="47">
        <v>4</v>
      </c>
      <c r="D10" s="47">
        <v>3</v>
      </c>
      <c r="E10" s="47">
        <v>8</v>
      </c>
    </row>
    <row r="11" spans="1:5" x14ac:dyDescent="0.3">
      <c r="A11" s="39" t="s">
        <v>171</v>
      </c>
      <c r="B11" s="47">
        <v>6</v>
      </c>
      <c r="C11" s="47">
        <v>0</v>
      </c>
      <c r="D11" s="47">
        <v>18</v>
      </c>
      <c r="E11" s="47">
        <v>0</v>
      </c>
    </row>
    <row r="12" spans="1:5" x14ac:dyDescent="0.3">
      <c r="A12" s="39" t="s">
        <v>172</v>
      </c>
      <c r="B12" s="47">
        <v>9</v>
      </c>
      <c r="C12" s="47">
        <v>36</v>
      </c>
      <c r="D12" s="47">
        <v>16</v>
      </c>
      <c r="E12" s="47">
        <v>73</v>
      </c>
    </row>
    <row r="13" spans="1:5" x14ac:dyDescent="0.3">
      <c r="A13" s="39" t="s">
        <v>173</v>
      </c>
      <c r="B13" s="47">
        <v>38</v>
      </c>
      <c r="C13" s="47">
        <v>113</v>
      </c>
      <c r="D13" s="47">
        <v>91</v>
      </c>
      <c r="E13" s="47">
        <v>445</v>
      </c>
    </row>
    <row r="14" spans="1:5" x14ac:dyDescent="0.3">
      <c r="A14" s="39" t="s">
        <v>174</v>
      </c>
      <c r="B14" s="47">
        <v>32</v>
      </c>
      <c r="C14" s="47">
        <v>401</v>
      </c>
      <c r="D14" s="47">
        <v>74</v>
      </c>
      <c r="E14" s="47">
        <v>1646</v>
      </c>
    </row>
    <row r="15" spans="1:5" x14ac:dyDescent="0.3">
      <c r="A15" s="39" t="s">
        <v>175</v>
      </c>
      <c r="B15" s="47">
        <v>33</v>
      </c>
      <c r="C15" s="47">
        <v>434</v>
      </c>
      <c r="D15" s="47">
        <v>99</v>
      </c>
      <c r="E15" s="47">
        <v>2100</v>
      </c>
    </row>
    <row r="16" spans="1:5" x14ac:dyDescent="0.3">
      <c r="A16" s="39" t="s">
        <v>176</v>
      </c>
      <c r="B16" s="48">
        <v>12</v>
      </c>
      <c r="C16" s="48">
        <v>72</v>
      </c>
      <c r="D16" s="48">
        <v>26</v>
      </c>
      <c r="E16" s="48">
        <v>579</v>
      </c>
    </row>
    <row r="17" spans="1:5" x14ac:dyDescent="0.3">
      <c r="A17" s="39" t="s">
        <v>177</v>
      </c>
      <c r="B17" s="47">
        <v>16</v>
      </c>
      <c r="C17" s="47">
        <v>23</v>
      </c>
      <c r="D17" s="47">
        <v>41</v>
      </c>
      <c r="E17" s="47">
        <v>32</v>
      </c>
    </row>
    <row r="18" spans="1:5" x14ac:dyDescent="0.3">
      <c r="A18" s="39" t="s">
        <v>178</v>
      </c>
      <c r="B18" s="47">
        <v>20</v>
      </c>
      <c r="C18" s="47">
        <v>17</v>
      </c>
      <c r="D18" s="47">
        <v>56</v>
      </c>
      <c r="E18" s="47">
        <v>49</v>
      </c>
    </row>
    <row r="19" spans="1:5" x14ac:dyDescent="0.3">
      <c r="A19" s="39" t="s">
        <v>179</v>
      </c>
      <c r="B19" s="47">
        <v>27</v>
      </c>
      <c r="C19" s="47">
        <v>22</v>
      </c>
      <c r="D19" s="47">
        <v>71</v>
      </c>
      <c r="E19" s="47">
        <v>76</v>
      </c>
    </row>
    <row r="20" spans="1:5" x14ac:dyDescent="0.3">
      <c r="A20" s="37" t="s">
        <v>114</v>
      </c>
      <c r="B20" s="48">
        <v>200</v>
      </c>
      <c r="C20" s="48">
        <v>1127</v>
      </c>
      <c r="D20" s="48">
        <v>523</v>
      </c>
      <c r="E20" s="48">
        <v>5030</v>
      </c>
    </row>
    <row r="21" spans="1:5" ht="18" x14ac:dyDescent="0.35">
      <c r="A21" s="29"/>
    </row>
    <row r="22" spans="1:5" ht="18" x14ac:dyDescent="0.35">
      <c r="A22" s="29"/>
    </row>
    <row r="23" spans="1:5" ht="15.6" x14ac:dyDescent="0.3">
      <c r="A23" s="30" t="s">
        <v>166</v>
      </c>
    </row>
    <row r="25" spans="1:5" x14ac:dyDescent="0.3">
      <c r="A25" s="37" t="s">
        <v>157</v>
      </c>
      <c r="B25" s="38" t="s">
        <v>158</v>
      </c>
      <c r="C25" s="38" t="s">
        <v>159</v>
      </c>
    </row>
    <row r="26" spans="1:5" x14ac:dyDescent="0.3">
      <c r="A26" s="39" t="s">
        <v>37</v>
      </c>
      <c r="B26" s="36">
        <v>413</v>
      </c>
      <c r="C26" s="40">
        <v>2614</v>
      </c>
    </row>
    <row r="27" spans="1:5" x14ac:dyDescent="0.3">
      <c r="A27" s="39" t="s">
        <v>46</v>
      </c>
      <c r="B27" s="36">
        <v>140</v>
      </c>
      <c r="C27" s="36">
        <v>943</v>
      </c>
    </row>
    <row r="28" spans="1:5" x14ac:dyDescent="0.3">
      <c r="A28" s="39" t="s">
        <v>40</v>
      </c>
      <c r="B28" s="36">
        <v>84</v>
      </c>
      <c r="C28" s="36">
        <v>165</v>
      </c>
    </row>
    <row r="29" spans="1:5" x14ac:dyDescent="0.3">
      <c r="A29" s="39" t="s">
        <v>41</v>
      </c>
      <c r="B29" s="36">
        <v>65</v>
      </c>
      <c r="C29" s="36">
        <v>157</v>
      </c>
    </row>
    <row r="30" spans="1:5" x14ac:dyDescent="0.3">
      <c r="A30" s="39" t="s">
        <v>43</v>
      </c>
      <c r="B30" s="36">
        <v>62</v>
      </c>
      <c r="C30" s="36">
        <v>199</v>
      </c>
    </row>
    <row r="31" spans="1:5" x14ac:dyDescent="0.3">
      <c r="A31" s="39" t="s">
        <v>47</v>
      </c>
      <c r="B31" s="36">
        <v>62</v>
      </c>
      <c r="C31" s="36">
        <v>108</v>
      </c>
    </row>
    <row r="32" spans="1:5" x14ac:dyDescent="0.3">
      <c r="A32" s="39" t="s">
        <v>160</v>
      </c>
      <c r="B32" s="36">
        <v>46</v>
      </c>
      <c r="C32" s="36">
        <v>151</v>
      </c>
    </row>
    <row r="33" spans="1:3" x14ac:dyDescent="0.3">
      <c r="A33" s="39" t="s">
        <v>42</v>
      </c>
      <c r="B33" s="36">
        <v>39</v>
      </c>
      <c r="C33" s="36">
        <v>65</v>
      </c>
    </row>
    <row r="34" spans="1:3" x14ac:dyDescent="0.3">
      <c r="A34" s="39" t="s">
        <v>51</v>
      </c>
      <c r="B34" s="36">
        <v>24</v>
      </c>
      <c r="C34" s="36">
        <v>51</v>
      </c>
    </row>
    <row r="35" spans="1:3" x14ac:dyDescent="0.3">
      <c r="A35" s="39" t="s">
        <v>59</v>
      </c>
      <c r="B35" s="36">
        <v>20</v>
      </c>
      <c r="C35" s="36">
        <v>82</v>
      </c>
    </row>
    <row r="36" spans="1:3" x14ac:dyDescent="0.3">
      <c r="A36" s="39" t="s">
        <v>62</v>
      </c>
      <c r="B36" s="36">
        <v>20</v>
      </c>
      <c r="C36" s="36">
        <v>76</v>
      </c>
    </row>
    <row r="37" spans="1:3" x14ac:dyDescent="0.3">
      <c r="A37" s="39" t="s">
        <v>165</v>
      </c>
      <c r="B37" s="36">
        <v>19</v>
      </c>
      <c r="C37" s="36">
        <v>60</v>
      </c>
    </row>
    <row r="38" spans="1:3" x14ac:dyDescent="0.3">
      <c r="A38" s="39" t="s">
        <v>38</v>
      </c>
      <c r="B38" s="36">
        <v>15</v>
      </c>
      <c r="C38" s="36">
        <v>26</v>
      </c>
    </row>
    <row r="39" spans="1:3" x14ac:dyDescent="0.3">
      <c r="A39" s="39" t="s">
        <v>67</v>
      </c>
      <c r="B39" s="36">
        <v>12</v>
      </c>
      <c r="C39" s="36">
        <v>16</v>
      </c>
    </row>
    <row r="40" spans="1:3" x14ac:dyDescent="0.3">
      <c r="A40" s="39" t="s">
        <v>162</v>
      </c>
      <c r="B40" s="36">
        <v>11</v>
      </c>
      <c r="C40" s="36">
        <v>20</v>
      </c>
    </row>
    <row r="41" spans="1:3" x14ac:dyDescent="0.3">
      <c r="A41" s="39" t="s">
        <v>53</v>
      </c>
      <c r="B41" s="36">
        <v>11</v>
      </c>
      <c r="C41" s="36">
        <v>26</v>
      </c>
    </row>
    <row r="42" spans="1:3" x14ac:dyDescent="0.3">
      <c r="A42" s="39" t="s">
        <v>57</v>
      </c>
      <c r="B42" s="36">
        <v>10</v>
      </c>
      <c r="C42" s="36">
        <v>14</v>
      </c>
    </row>
    <row r="43" spans="1:3" x14ac:dyDescent="0.3">
      <c r="A43" s="39" t="s">
        <v>54</v>
      </c>
      <c r="B43" s="36">
        <v>10</v>
      </c>
      <c r="C43" s="36">
        <v>74</v>
      </c>
    </row>
    <row r="44" spans="1:3" x14ac:dyDescent="0.3">
      <c r="A44" s="39" t="s">
        <v>56</v>
      </c>
      <c r="B44" s="36">
        <v>8</v>
      </c>
      <c r="C44" s="36">
        <v>82</v>
      </c>
    </row>
    <row r="45" spans="1:3" x14ac:dyDescent="0.3">
      <c r="A45" s="39" t="s">
        <v>45</v>
      </c>
      <c r="B45" s="36">
        <v>7</v>
      </c>
      <c r="C45" s="36">
        <v>13</v>
      </c>
    </row>
    <row r="46" spans="1:3" x14ac:dyDescent="0.3">
      <c r="A46" s="39" t="s">
        <v>85</v>
      </c>
      <c r="B46" s="36">
        <v>6</v>
      </c>
      <c r="C46" s="36">
        <v>12</v>
      </c>
    </row>
    <row r="47" spans="1:3" x14ac:dyDescent="0.3">
      <c r="A47" s="39" t="s">
        <v>55</v>
      </c>
      <c r="B47" s="36">
        <v>6</v>
      </c>
      <c r="C47" s="36">
        <v>7</v>
      </c>
    </row>
    <row r="48" spans="1:3" x14ac:dyDescent="0.3">
      <c r="A48" s="39" t="s">
        <v>49</v>
      </c>
      <c r="B48" s="36">
        <v>6</v>
      </c>
      <c r="C48" s="36">
        <v>13</v>
      </c>
    </row>
    <row r="49" spans="1:3" x14ac:dyDescent="0.3">
      <c r="A49" s="39" t="s">
        <v>82</v>
      </c>
      <c r="B49" s="36">
        <v>4</v>
      </c>
      <c r="C49" s="36">
        <v>4</v>
      </c>
    </row>
    <row r="50" spans="1:3" x14ac:dyDescent="0.3">
      <c r="A50" s="39" t="s">
        <v>44</v>
      </c>
      <c r="B50" s="36">
        <v>4</v>
      </c>
      <c r="C50" s="36">
        <v>4</v>
      </c>
    </row>
    <row r="51" spans="1:3" x14ac:dyDescent="0.3">
      <c r="A51" s="39" t="s">
        <v>90</v>
      </c>
      <c r="B51" s="36">
        <v>3</v>
      </c>
      <c r="C51" s="36">
        <v>6</v>
      </c>
    </row>
    <row r="52" spans="1:3" x14ac:dyDescent="0.3">
      <c r="A52" s="41" t="s">
        <v>73</v>
      </c>
      <c r="B52" s="36">
        <v>3</v>
      </c>
      <c r="C52" s="36">
        <v>3</v>
      </c>
    </row>
    <row r="53" spans="1:3" ht="15" customHeight="1" x14ac:dyDescent="0.3">
      <c r="A53" s="39" t="s">
        <v>69</v>
      </c>
      <c r="B53" s="36">
        <v>2</v>
      </c>
      <c r="C53" s="36">
        <v>2</v>
      </c>
    </row>
    <row r="54" spans="1:3" x14ac:dyDescent="0.3">
      <c r="A54" s="39" t="s">
        <v>78</v>
      </c>
      <c r="B54" s="36">
        <v>2</v>
      </c>
      <c r="C54" s="36">
        <v>2</v>
      </c>
    </row>
    <row r="55" spans="1:3" x14ac:dyDescent="0.3">
      <c r="A55" s="39" t="s">
        <v>161</v>
      </c>
      <c r="B55" s="36">
        <v>2</v>
      </c>
      <c r="C55" s="36">
        <v>4</v>
      </c>
    </row>
    <row r="56" spans="1:3" x14ac:dyDescent="0.3">
      <c r="A56" s="39" t="s">
        <v>60</v>
      </c>
      <c r="B56" s="36">
        <v>1</v>
      </c>
      <c r="C56" s="36">
        <v>1</v>
      </c>
    </row>
    <row r="57" spans="1:3" x14ac:dyDescent="0.3">
      <c r="A57" s="39" t="s">
        <v>52</v>
      </c>
      <c r="B57" s="36">
        <v>1</v>
      </c>
      <c r="C57" s="36">
        <v>18</v>
      </c>
    </row>
    <row r="58" spans="1:3" x14ac:dyDescent="0.3">
      <c r="A58" s="39" t="s">
        <v>88</v>
      </c>
      <c r="B58" s="36">
        <v>1</v>
      </c>
      <c r="C58" s="36">
        <v>1</v>
      </c>
    </row>
    <row r="59" spans="1:3" x14ac:dyDescent="0.3">
      <c r="A59" s="39" t="s">
        <v>71</v>
      </c>
      <c r="B59" s="36">
        <v>1</v>
      </c>
      <c r="C59" s="36">
        <v>1</v>
      </c>
    </row>
    <row r="60" spans="1:3" x14ac:dyDescent="0.3">
      <c r="A60" s="39" t="s">
        <v>61</v>
      </c>
      <c r="B60" s="36">
        <v>1</v>
      </c>
      <c r="C60" s="36">
        <v>2</v>
      </c>
    </row>
    <row r="61" spans="1:3" x14ac:dyDescent="0.3">
      <c r="A61" s="39" t="s">
        <v>64</v>
      </c>
      <c r="B61" s="36">
        <v>1</v>
      </c>
      <c r="C61" s="36">
        <v>1</v>
      </c>
    </row>
    <row r="62" spans="1:3" x14ac:dyDescent="0.3">
      <c r="A62" s="39" t="s">
        <v>92</v>
      </c>
      <c r="B62" s="36">
        <v>1</v>
      </c>
      <c r="C62" s="36">
        <v>2</v>
      </c>
    </row>
    <row r="63" spans="1:3" x14ac:dyDescent="0.3">
      <c r="A63" s="39" t="s">
        <v>163</v>
      </c>
      <c r="B63" s="36">
        <v>1</v>
      </c>
      <c r="C63" s="36">
        <v>1</v>
      </c>
    </row>
    <row r="64" spans="1:3" x14ac:dyDescent="0.3">
      <c r="A64" s="39" t="s">
        <v>164</v>
      </c>
      <c r="B64" s="36">
        <v>1</v>
      </c>
      <c r="C64" s="36">
        <v>2</v>
      </c>
    </row>
    <row r="65" spans="1:3" x14ac:dyDescent="0.3">
      <c r="A65" s="39" t="s">
        <v>65</v>
      </c>
      <c r="B65" s="36">
        <v>1</v>
      </c>
      <c r="C65" s="36">
        <v>1</v>
      </c>
    </row>
    <row r="66" spans="1:3" x14ac:dyDescent="0.3">
      <c r="A66" s="39" t="s">
        <v>68</v>
      </c>
      <c r="B66" s="36">
        <v>1</v>
      </c>
      <c r="C66" s="36">
        <v>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Svi</vt:lpstr>
      <vt:lpstr>Ličko-senjska županija</vt:lpstr>
      <vt:lpstr>Gračac</vt:lpstr>
      <vt:lpstr>Plitvičke doline</vt:lpstr>
      <vt:lpstr>Općina Plaški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Ana</cp:lastModifiedBy>
  <dcterms:created xsi:type="dcterms:W3CDTF">2015-06-05T18:17:20Z</dcterms:created>
  <dcterms:modified xsi:type="dcterms:W3CDTF">2023-12-07T13:40:27Z</dcterms:modified>
</cp:coreProperties>
</file>